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ewberryredpoint-my.sharepoint.com/personal/lauras_dewberryredpoint_co_uk/Documents/Desktop/"/>
    </mc:Choice>
  </mc:AlternateContent>
  <xr:revisionPtr revIDLastSave="1" documentId="13_ncr:1_{4B072092-C87F-45A5-8E7A-7812327A1F1C}" xr6:coauthVersionLast="46" xr6:coauthVersionMax="46" xr10:uidLastSave="{86B583DE-8D48-4E88-9E13-F73478E8641B}"/>
  <bookViews>
    <workbookView xWindow="-108" yWindow="-108" windowWidth="23256" windowHeight="12576" xr2:uid="{00000000-000D-0000-FFFF-FFFF00000000}"/>
  </bookViews>
  <sheets>
    <sheet name="Front Page" sheetId="1" r:id="rId1"/>
    <sheet name="Product Desc" sheetId="2" r:id="rId2"/>
    <sheet name="Ingredients" sheetId="3" r:id="rId3"/>
    <sheet name="Nutrition &amp; Analytical Standard" sheetId="4" r:id="rId4"/>
    <sheet name="Intolerance" sheetId="5" r:id="rId5"/>
    <sheet name="Packaging and Shelf Life " sheetId="6" r:id="rId6"/>
    <sheet name="Sign Off (1)" sheetId="7" r:id="rId7"/>
    <sheet name="Amends" sheetId="8" r:id="rId8"/>
  </sheets>
  <definedNames>
    <definedName name="_xlnm.Print_Area" localSheetId="7">Amends!$A$1:$L$36</definedName>
    <definedName name="_xlnm.Print_Area" localSheetId="0">'Front Page'!$A$1:$I$32</definedName>
    <definedName name="_xlnm.Print_Area" localSheetId="2">Ingredients!$A$1:$C$33</definedName>
    <definedName name="_xlnm.Print_Area" localSheetId="4">Intolerance!$A$1:$H$63</definedName>
    <definedName name="_xlnm.Print_Area" localSheetId="3">'Nutrition &amp; Analytical Standard'!$A$1:$O$44</definedName>
    <definedName name="_xlnm.Print_Area" localSheetId="5">'Packaging and Shelf Life '!$A$1:$I$61</definedName>
    <definedName name="_xlnm.Print_Area" localSheetId="6">'Sign Off (1)'!$A$1:$I$25</definedName>
    <definedName name="_xlnm.Print_Titles" localSheetId="0">'Front Page'!$1:$1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4" l="1"/>
  <c r="C20" i="4"/>
  <c r="C19" i="4"/>
  <c r="C18" i="4"/>
  <c r="C17" i="4"/>
  <c r="K16" i="4"/>
  <c r="C16" i="4"/>
  <c r="K15" i="4"/>
  <c r="C15" i="4"/>
  <c r="H14" i="4"/>
  <c r="C14" i="4"/>
  <c r="H13" i="4"/>
  <c r="C13" i="4"/>
  <c r="K12" i="4"/>
  <c r="C12" i="4"/>
  <c r="H11" i="4"/>
  <c r="C11" i="4"/>
  <c r="C10" i="4"/>
  <c r="C9" i="4"/>
  <c r="K13" i="4" l="1"/>
  <c r="K14" i="4"/>
  <c r="K11" i="4"/>
  <c r="K17" i="4" s="1"/>
</calcChain>
</file>

<file path=xl/sharedStrings.xml><?xml version="1.0" encoding="utf-8"?>
<sst xmlns="http://schemas.openxmlformats.org/spreadsheetml/2006/main" count="365" uniqueCount="262">
  <si>
    <t>Product Specification</t>
  </si>
  <si>
    <t>Date of Issue:</t>
  </si>
  <si>
    <t>Specification Version:</t>
  </si>
  <si>
    <t>Issued by:</t>
  </si>
  <si>
    <t>R Freeman</t>
  </si>
  <si>
    <t>Position in Company:</t>
  </si>
  <si>
    <t>Technical Advisor</t>
  </si>
  <si>
    <t>Brand</t>
  </si>
  <si>
    <t>Devil's Kitchen</t>
  </si>
  <si>
    <t>Product Name</t>
  </si>
  <si>
    <t>Secondary description</t>
  </si>
  <si>
    <t>Declared Quantity grams/kg</t>
  </si>
  <si>
    <t>Has the HACCP plan been reviewed on site for this product? Documented proof of the review and the current HACCP plan will be required.</t>
  </si>
  <si>
    <t>Yes</t>
  </si>
  <si>
    <t>VAT commodity code  (for non-UK suppliers)</t>
  </si>
  <si>
    <t>Shelf Life</t>
  </si>
  <si>
    <t>12 months at -18°C or lower</t>
  </si>
  <si>
    <t>Date Code System</t>
  </si>
  <si>
    <t>Technical Contact</t>
  </si>
  <si>
    <t>Rob Freeman</t>
  </si>
  <si>
    <t>Specifications Contact</t>
  </si>
  <si>
    <t>Sales Contact</t>
  </si>
  <si>
    <t>Barry Jordan</t>
  </si>
  <si>
    <t>Primary Email</t>
  </si>
  <si>
    <t>barry.jordan@fgr.co.uk</t>
  </si>
  <si>
    <t>Phone Number</t>
  </si>
  <si>
    <t>Supplier Name</t>
  </si>
  <si>
    <t>Devil's Kitchen Ltd</t>
  </si>
  <si>
    <t>Address</t>
  </si>
  <si>
    <t>Q Park</t>
  </si>
  <si>
    <t>Bath Road, South Woodchester</t>
  </si>
  <si>
    <t>Stroud</t>
  </si>
  <si>
    <t>County</t>
  </si>
  <si>
    <t>Gloucestershire</t>
  </si>
  <si>
    <t>Post Code</t>
  </si>
  <si>
    <t>GL5 5HT</t>
  </si>
  <si>
    <t>Site BRC/IFS/SALSA details and expiry date</t>
  </si>
  <si>
    <t>PRODUCT DESCRIPTION</t>
  </si>
  <si>
    <t>DETAILED DESCRIPTION OF PRODUCT SUPPLIED</t>
  </si>
  <si>
    <t>PROCESS / COOK METHOD &amp; BRIEF DESCRIPTION OF METHOD USED</t>
  </si>
  <si>
    <t xml:space="preserve">BRIEF DESCRIPTION OF PACKING, STORAGE AND DISTRIBUTION </t>
  </si>
  <si>
    <t>Recipe</t>
  </si>
  <si>
    <t>Ingredients List</t>
  </si>
  <si>
    <t>Country(s) of Origin</t>
  </si>
  <si>
    <t xml:space="preserve">Rehydrated Pea Protein </t>
  </si>
  <si>
    <t>France</t>
  </si>
  <si>
    <t>Phillipines</t>
  </si>
  <si>
    <t>Rapeseed Oil</t>
  </si>
  <si>
    <t>UK</t>
  </si>
  <si>
    <t>Germany</t>
  </si>
  <si>
    <t>Diced Shiitake Mushroms</t>
  </si>
  <si>
    <t>China</t>
  </si>
  <si>
    <t>Apple Juice Concentrate</t>
  </si>
  <si>
    <t>EU</t>
  </si>
  <si>
    <t>Seasoning</t>
  </si>
  <si>
    <t>Yeast Extract</t>
  </si>
  <si>
    <t>Onion Powder</t>
  </si>
  <si>
    <t>India</t>
  </si>
  <si>
    <t>Tomato Powder</t>
  </si>
  <si>
    <t>Spain</t>
  </si>
  <si>
    <t>Garlic Powder</t>
  </si>
  <si>
    <t>Porcini Powder</t>
  </si>
  <si>
    <t>Eastern Europe, China</t>
  </si>
  <si>
    <t>Ground Fennel</t>
  </si>
  <si>
    <t>Egypt</t>
  </si>
  <si>
    <t xml:space="preserve">Smoked Paprika </t>
  </si>
  <si>
    <t>Spain, Peru, China</t>
  </si>
  <si>
    <t>Black Pepper</t>
  </si>
  <si>
    <t>Vietnam</t>
  </si>
  <si>
    <t>Ground Marjoram</t>
  </si>
  <si>
    <t>Chilli Powder</t>
  </si>
  <si>
    <t>Ground Cardamom</t>
  </si>
  <si>
    <t>Guatemala</t>
  </si>
  <si>
    <t>Ground Bay</t>
  </si>
  <si>
    <t>Turkey</t>
  </si>
  <si>
    <t>Diced Onion</t>
  </si>
  <si>
    <t>Poland</t>
  </si>
  <si>
    <t>Methylcellulose</t>
  </si>
  <si>
    <t>Date Syrup</t>
  </si>
  <si>
    <t>UAE</t>
  </si>
  <si>
    <t>Broad Bean Powder</t>
  </si>
  <si>
    <t>US</t>
  </si>
  <si>
    <t>Salt</t>
  </si>
  <si>
    <t>Potato Starch</t>
  </si>
  <si>
    <t>Apple Extract</t>
  </si>
  <si>
    <t>Beetroot Powder</t>
  </si>
  <si>
    <t>Hungary, Poland</t>
  </si>
  <si>
    <t>Pumpkin Powder</t>
  </si>
  <si>
    <t>China, Uzbekistan</t>
  </si>
  <si>
    <t>Lemon Juice</t>
  </si>
  <si>
    <t>Italy</t>
  </si>
  <si>
    <t>Nutritional Data at launch</t>
  </si>
  <si>
    <t>Portion Size:</t>
  </si>
  <si>
    <t>g</t>
  </si>
  <si>
    <t>Test</t>
  </si>
  <si>
    <t>Typical Value/ 100g</t>
  </si>
  <si>
    <t>Typical Value/Portion</t>
  </si>
  <si>
    <t>Theoretical or analytical</t>
  </si>
  <si>
    <t>Lab result</t>
  </si>
  <si>
    <t>RAW</t>
  </si>
  <si>
    <t>Energy- Kcals</t>
  </si>
  <si>
    <t>Theoretical</t>
  </si>
  <si>
    <t>Do Not Delete conversion factors</t>
  </si>
  <si>
    <t>Calculated Data</t>
  </si>
  <si>
    <t>Energy- Kjoules</t>
  </si>
  <si>
    <t>Nutritional data required</t>
  </si>
  <si>
    <t>Analysis</t>
  </si>
  <si>
    <t>kcal</t>
  </si>
  <si>
    <t>kj</t>
  </si>
  <si>
    <t>Protein (g)</t>
  </si>
  <si>
    <t>Carbohydrate excl polyols</t>
  </si>
  <si>
    <t>Carbohydrate total (g)</t>
  </si>
  <si>
    <t>Polyols</t>
  </si>
  <si>
    <t xml:space="preserve"> of which Starch</t>
  </si>
  <si>
    <t>Protein</t>
  </si>
  <si>
    <t xml:space="preserve"> of which Sugar</t>
  </si>
  <si>
    <t>Fat (Total)</t>
  </si>
  <si>
    <t>Fat Total (g)</t>
  </si>
  <si>
    <t>Ethanol</t>
  </si>
  <si>
    <t>of which saturated</t>
  </si>
  <si>
    <t>Organic Acid</t>
  </si>
  <si>
    <t>of which mono-unsaturated</t>
  </si>
  <si>
    <t>Totals</t>
  </si>
  <si>
    <t>of which poly-unsaturated</t>
  </si>
  <si>
    <t>Dietary Fibre (g)</t>
  </si>
  <si>
    <t>Sodium (mg)</t>
  </si>
  <si>
    <t>Salt (g)</t>
  </si>
  <si>
    <t>Microbiological Tests</t>
  </si>
  <si>
    <t>Frozen Ready to Cook Products</t>
  </si>
  <si>
    <t>Target</t>
  </si>
  <si>
    <t>Report if</t>
  </si>
  <si>
    <t>Latest Result</t>
  </si>
  <si>
    <t>Method of testing</t>
  </si>
  <si>
    <t>Frequency of testing</t>
  </si>
  <si>
    <t>Escherichia coli</t>
  </si>
  <si>
    <t>&lt;10</t>
  </si>
  <si>
    <t>&gt;10</t>
  </si>
  <si>
    <t>not yet tested</t>
  </si>
  <si>
    <t>Method of testing has been accredited by UKAS</t>
  </si>
  <si>
    <t>To be agreed</t>
  </si>
  <si>
    <t>Listeria spp detection/25g</t>
  </si>
  <si>
    <t>Not detected</t>
  </si>
  <si>
    <t>Detected</t>
  </si>
  <si>
    <t>Salmonella spp</t>
  </si>
  <si>
    <t>Laboratory Information</t>
  </si>
  <si>
    <t>Laboratory Name</t>
  </si>
  <si>
    <t>Laboratory Address</t>
  </si>
  <si>
    <t>Laboratory Accredited by:</t>
  </si>
  <si>
    <t>UKAS</t>
  </si>
  <si>
    <t>Dietary Information</t>
  </si>
  <si>
    <t>Mandatory Statements</t>
  </si>
  <si>
    <t>Yes/ No (Y/N)</t>
  </si>
  <si>
    <t>Comment/Additional Information</t>
  </si>
  <si>
    <t>Is the product suitable for  Vegetarians?</t>
  </si>
  <si>
    <t>Y</t>
  </si>
  <si>
    <t>Is the product suitable for Vegans?</t>
  </si>
  <si>
    <t>Is the product suitable for Halal requirements?</t>
  </si>
  <si>
    <t>Not certified as such</t>
  </si>
  <si>
    <t>Is the product suitable for Kosher requirements?</t>
  </si>
  <si>
    <t>Is the product packaged in a protective atmosphere?</t>
  </si>
  <si>
    <t>N</t>
  </si>
  <si>
    <t>Is the product made with the help of Genetically Modified Organisms (eg Enzymes)</t>
  </si>
  <si>
    <t>N/A</t>
  </si>
  <si>
    <t>Is the product free from Genetically Modified Processing aids?</t>
  </si>
  <si>
    <t>Is the product free from Genetically Modified Ingredients?</t>
  </si>
  <si>
    <t>Dietary Statements</t>
  </si>
  <si>
    <t>Is the product free from all Additives?</t>
  </si>
  <si>
    <t>Is the product free from all Artificial Sweeteners?</t>
  </si>
  <si>
    <t>Is the product free from Azo Colours?</t>
  </si>
  <si>
    <t>Is the product free from all Colours?</t>
  </si>
  <si>
    <t>Is the product free from Artificial Colours?</t>
  </si>
  <si>
    <t>Is the product free from Benzoates?</t>
  </si>
  <si>
    <t>Is the product free from BHA/BHT?</t>
  </si>
  <si>
    <t>Is the product free from all Preservatives?</t>
  </si>
  <si>
    <t>Is the product free from Artificial Preservatives?</t>
  </si>
  <si>
    <t>Is the product free from added MSG?</t>
  </si>
  <si>
    <t>Is the product free from a possible source of histamine?</t>
  </si>
  <si>
    <t>Is the product free fromCaffeine?</t>
  </si>
  <si>
    <t>Is the product free from Egg/Egg Derivatives?</t>
  </si>
  <si>
    <t>Is the product free from Flavourings?</t>
  </si>
  <si>
    <t>Is the product free from Artificial Flavourings?</t>
  </si>
  <si>
    <t>Is the product free from Glutamate?</t>
  </si>
  <si>
    <t>Is the product free from Cows Milk/Milk Derivatives?</t>
  </si>
  <si>
    <t>Is the product free from plain whole milk (Fresh or UHT)</t>
  </si>
  <si>
    <t>Is the product free from Shellfish?</t>
  </si>
  <si>
    <t>Is the product free from Soya/Soya Derivatives?</t>
  </si>
  <si>
    <t>Is the product free from Sulphur Dioxide?</t>
  </si>
  <si>
    <t>Is the product free from Mustard/Mustard Derivatives</t>
  </si>
  <si>
    <t>Is the product free from Celery/Celeriac?</t>
  </si>
  <si>
    <t>Is the product free from Kiwi Fruit?</t>
  </si>
  <si>
    <t>Is the product free from Lupin?</t>
  </si>
  <si>
    <t>Is the product free from Sesame Seeds?</t>
  </si>
  <si>
    <t>Is the product free from Gluten?</t>
  </si>
  <si>
    <t>Is the product suitable for Coeliacs?</t>
  </si>
  <si>
    <t xml:space="preserve">Is the product suitable for people with a Nut/Seed Allergy? </t>
  </si>
  <si>
    <t>Is the product free from Wheat/Wheat Derivatives?</t>
  </si>
  <si>
    <t>Is the product free from Yeast?</t>
  </si>
  <si>
    <t>Is the product high in Omega 3?</t>
  </si>
  <si>
    <t>Is the product free from Potassium base salt substitutes?</t>
  </si>
  <si>
    <t>Is the product free from Molluscs/Molluscs derivatives?</t>
  </si>
  <si>
    <t>Supplementary Dietary Information</t>
  </si>
  <si>
    <t>Does the product contain Nuts and/or Seeds?</t>
  </si>
  <si>
    <t>Do Nuts and/or Seeds go down the same line?</t>
  </si>
  <si>
    <t>Are there Nuts and/or Seeds in the same plant?</t>
  </si>
  <si>
    <t>Miscellaneous Statements</t>
  </si>
  <si>
    <t xml:space="preserve">Yes/ No (Y/N) </t>
  </si>
  <si>
    <t>Does the product conform to legislation on Heavy Metals?</t>
  </si>
  <si>
    <t>Is the product packed in an environment using latex?</t>
  </si>
  <si>
    <t>Is the product suitable for Home Freezing?</t>
  </si>
  <si>
    <t>Does the product require Defrosting before use?</t>
  </si>
  <si>
    <t>Is the product 'ready to eat' after defrost?</t>
  </si>
  <si>
    <t>Additional</t>
  </si>
  <si>
    <t>Are any of the ingredients used in this products subject to issues relating to illegal dyes:</t>
  </si>
  <si>
    <t>SUDAN I - IV</t>
  </si>
  <si>
    <t>PARA RED</t>
  </si>
  <si>
    <t>ORANGE II</t>
  </si>
  <si>
    <t>RHODAMINE B</t>
  </si>
  <si>
    <t>PACKAGING INFORMATION</t>
  </si>
  <si>
    <t xml:space="preserve">Shelf Life </t>
  </si>
  <si>
    <t xml:space="preserve">Best before end 12 months </t>
  </si>
  <si>
    <t>Minimum In to Depot</t>
  </si>
  <si>
    <t>9 months</t>
  </si>
  <si>
    <t>Storage Conditions (if Chilled)</t>
  </si>
  <si>
    <t>n/a</t>
  </si>
  <si>
    <t>Storage Conditions (If Frozen)</t>
  </si>
  <si>
    <t>- 18 deg C</t>
  </si>
  <si>
    <t>ADDITIONAL INFORMATION</t>
  </si>
  <si>
    <t>Additional Comments:</t>
  </si>
  <si>
    <t>The manufacturing site is free from all of the 14 EU listed allergens</t>
  </si>
  <si>
    <t>and has no products of animal origin on site</t>
  </si>
  <si>
    <t>Supplier  Authorisation</t>
  </si>
  <si>
    <t>Name</t>
  </si>
  <si>
    <t>Position Held</t>
  </si>
  <si>
    <t>Signature</t>
  </si>
  <si>
    <t>Date</t>
  </si>
  <si>
    <t>The Devil's Kitchen sign off:</t>
  </si>
  <si>
    <t>GM</t>
  </si>
  <si>
    <t>AMENDMENTS TO SPEC</t>
  </si>
  <si>
    <t>5th November 2018</t>
  </si>
  <si>
    <t>Version No</t>
  </si>
  <si>
    <t>Reason</t>
  </si>
  <si>
    <t>Approved By</t>
  </si>
  <si>
    <t>New issue</t>
  </si>
  <si>
    <t>Ucoated burger made from pea protein, shiitake mushrooms, herbs and spices. Suitable for vegans.</t>
  </si>
  <si>
    <t>Average 113g each. 48 per box</t>
  </si>
  <si>
    <t>Berst before end YYYY (12 months)</t>
  </si>
  <si>
    <t>SALSA audit successfully completed - expiry date 18/06/21</t>
  </si>
  <si>
    <t>An uncoated burger made of pea protein, Shiitake Mushrooms, herbs and spices. The product is free from, or below the legal declarable maximum, of the 14 major UK allergens. It is also free of all artificial colours, preservatives and additives. Suitable for Vegans. Not fried at manufacture and suitable for oven baking or gridding.</t>
  </si>
  <si>
    <t>Citrus Fibre</t>
  </si>
  <si>
    <t>TBC</t>
  </si>
  <si>
    <t>One Scientific</t>
  </si>
  <si>
    <t>Bristol</t>
  </si>
  <si>
    <t>Recipe correction</t>
  </si>
  <si>
    <t>Shea Oil</t>
  </si>
  <si>
    <t>Coconut Oil</t>
  </si>
  <si>
    <t>West Africa</t>
  </si>
  <si>
    <t>OVEN BAKE: Place the frozen burger on a lightly oiled flat baking tray. Cook in a preheated oven at 170 deg C for 16-18 minutes until cooked with an even brown surface. Reduce temp to 165 deg C for combi ovens.                                                                                       GRIDDLING: Place the frozen burger on a lightly oiled, medium heat griddle. Cook for 8-12 mins. Flip half way if griddling only on one side</t>
  </si>
  <si>
    <t>The product is supplied freeflow in a 5.424kg (net) cardboard box, lined with a home compostable bag.</t>
  </si>
  <si>
    <t>5th October 2020</t>
  </si>
  <si>
    <t>Shiitake Mushroom Burger 113g</t>
  </si>
  <si>
    <t>Recipe &amp; Nutrition Amendment</t>
  </si>
  <si>
    <t>Barry: 07479 577999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</si>
</sst>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font>
      <sz val="11"/>
      <color theme="1"/>
      <name val="Calibri"/>
      <family val="2"/>
      <scheme val="minor"/>
    </font>
    <font>
      <sz val="11"/>
      <color rgb="FF006100"/>
      <name val="Calibri"/>
      <family val="2"/>
      <scheme val="minor"/>
    </font>
    <font>
      <sz val="11"/>
      <color rgb="FFFF0000"/>
      <name val="Calibri"/>
      <family val="2"/>
      <scheme val="minor"/>
    </font>
    <font>
      <sz val="11"/>
      <color indexed="8"/>
      <name val="GillSans"/>
      <family val="2"/>
    </font>
    <font>
      <sz val="8"/>
      <name val="GillSans"/>
      <family val="2"/>
    </font>
    <font>
      <sz val="10"/>
      <name val="GillSans"/>
      <family val="2"/>
    </font>
    <font>
      <sz val="28"/>
      <color indexed="17"/>
      <name val="Calibri"/>
      <family val="2"/>
    </font>
    <font>
      <b/>
      <sz val="20"/>
      <color indexed="56"/>
      <name val="Times New Roman"/>
      <family val="1"/>
    </font>
    <font>
      <b/>
      <sz val="12"/>
      <name val="Calibri"/>
      <family val="2"/>
    </font>
    <font>
      <sz val="10"/>
      <name val="Calibri"/>
      <family val="2"/>
    </font>
    <font>
      <sz val="11"/>
      <name val="Calibri"/>
      <family val="2"/>
    </font>
    <font>
      <sz val="11"/>
      <color indexed="17"/>
      <name val="Calibri"/>
      <family val="2"/>
    </font>
    <font>
      <b/>
      <sz val="10"/>
      <name val="GillSans"/>
      <family val="2"/>
    </font>
    <font>
      <b/>
      <sz val="12"/>
      <name val="GillSans"/>
      <family val="2"/>
    </font>
    <font>
      <u/>
      <sz val="11"/>
      <color theme="10"/>
      <name val="Calibri"/>
      <family val="2"/>
    </font>
    <font>
      <sz val="11"/>
      <color indexed="8"/>
      <name val="Calibri"/>
      <family val="2"/>
    </font>
    <font>
      <b/>
      <sz val="9"/>
      <name val="GillSans"/>
      <family val="2"/>
    </font>
    <font>
      <sz val="9"/>
      <name val="GillSans"/>
      <family val="2"/>
    </font>
    <font>
      <sz val="9"/>
      <name val="Arial"/>
      <family val="2"/>
    </font>
    <font>
      <sz val="22"/>
      <color indexed="17"/>
      <name val="Calibri"/>
      <family val="2"/>
    </font>
    <font>
      <sz val="10"/>
      <color indexed="8"/>
      <name val="Calibri"/>
      <family val="2"/>
    </font>
    <font>
      <sz val="10"/>
      <name val="Arial"/>
      <family val="2"/>
    </font>
    <font>
      <sz val="8"/>
      <name val="Verdana"/>
      <family val="2"/>
    </font>
    <font>
      <sz val="26"/>
      <color indexed="17"/>
      <name val="Calibri"/>
      <family val="2"/>
    </font>
    <font>
      <sz val="11"/>
      <name val="GillSans"/>
      <family val="2"/>
    </font>
    <font>
      <b/>
      <sz val="24"/>
      <color rgb="FF008000"/>
      <name val="Calibri"/>
      <family val="2"/>
    </font>
    <font>
      <b/>
      <u/>
      <sz val="12"/>
      <name val="GillSans"/>
      <family val="2"/>
    </font>
    <font>
      <b/>
      <sz val="11"/>
      <name val="GillSans"/>
      <family val="2"/>
    </font>
    <font>
      <b/>
      <sz val="11"/>
      <color rgb="FF006100"/>
      <name val="Calibri"/>
      <family val="2"/>
      <scheme val="minor"/>
    </font>
    <font>
      <b/>
      <sz val="11"/>
      <name val="GillSans"/>
    </font>
    <font>
      <b/>
      <sz val="11"/>
      <color rgb="FF008000"/>
      <name val="Calibri"/>
      <family val="2"/>
      <scheme val="minor"/>
    </font>
    <font>
      <b/>
      <sz val="11"/>
      <color rgb="FF008000"/>
      <name val="GillSans"/>
      <family val="2"/>
    </font>
    <font>
      <b/>
      <sz val="10"/>
      <color indexed="10"/>
      <name val="GillSans"/>
      <family val="2"/>
    </font>
    <font>
      <sz val="10"/>
      <color indexed="10"/>
      <name val="GillSans"/>
      <family val="2"/>
    </font>
    <font>
      <b/>
      <sz val="26"/>
      <color rgb="FF008000"/>
      <name val="Calibri"/>
      <family val="2"/>
    </font>
    <font>
      <sz val="10"/>
      <color indexed="8"/>
      <name val="GillSans"/>
      <family val="2"/>
    </font>
    <font>
      <b/>
      <sz val="10"/>
      <color indexed="8"/>
      <name val="GillSans"/>
      <family val="2"/>
    </font>
    <font>
      <sz val="9"/>
      <color indexed="8"/>
      <name val="Calibri"/>
      <family val="2"/>
    </font>
    <font>
      <sz val="9"/>
      <color indexed="8"/>
      <name val="GillSans"/>
      <family val="2"/>
    </font>
    <font>
      <b/>
      <sz val="26"/>
      <color indexed="17"/>
      <name val="Calibri"/>
      <family val="2"/>
    </font>
    <font>
      <sz val="12"/>
      <color indexed="8"/>
      <name val="GillSans"/>
      <family val="2"/>
    </font>
    <font>
      <u/>
      <sz val="12"/>
      <color indexed="8"/>
      <name val="Calibri"/>
      <family val="2"/>
    </font>
    <font>
      <b/>
      <sz val="9"/>
      <color indexed="8"/>
      <name val="GillSans"/>
      <family val="2"/>
    </font>
    <font>
      <b/>
      <sz val="11"/>
      <color indexed="17"/>
      <name val="Calibri"/>
      <family val="2"/>
    </font>
    <font>
      <sz val="12"/>
      <color indexed="8"/>
      <name val="Calibri"/>
      <family val="2"/>
    </font>
    <font>
      <b/>
      <sz val="11"/>
      <color indexed="8"/>
      <name val="Calibri"/>
      <family val="2"/>
    </font>
    <font>
      <sz val="12"/>
      <name val="GillSans"/>
      <family val="2"/>
    </font>
    <font>
      <sz val="12"/>
      <name val="Calibri"/>
      <family val="2"/>
    </font>
    <font>
      <b/>
      <u/>
      <sz val="12"/>
      <name val="Calibri"/>
      <family val="2"/>
    </font>
    <font>
      <sz val="10"/>
      <name val="Calibri"/>
      <family val="2"/>
      <scheme val="minor"/>
    </font>
    <font>
      <b/>
      <sz val="10"/>
      <name val="Arial"/>
      <family val="2"/>
    </font>
  </fonts>
  <fills count="14">
    <fill>
      <patternFill patternType="none"/>
    </fill>
    <fill>
      <patternFill patternType="gray125"/>
    </fill>
    <fill>
      <patternFill patternType="solid">
        <fgColor rgb="FFC6EFCE"/>
      </patternFill>
    </fill>
    <fill>
      <patternFill patternType="solid">
        <fgColor indexed="9"/>
        <bgColor indexed="64"/>
      </patternFill>
    </fill>
    <fill>
      <patternFill patternType="solid">
        <fgColor rgb="FF99FFCC"/>
        <bgColor indexed="64"/>
      </patternFill>
    </fill>
    <fill>
      <patternFill patternType="solid">
        <fgColor indexed="41"/>
        <bgColor indexed="64"/>
      </patternFill>
    </fill>
    <fill>
      <patternFill patternType="solid">
        <fgColor theme="8" tint="0.79998168889431442"/>
        <bgColor indexed="64"/>
      </patternFill>
    </fill>
    <fill>
      <patternFill patternType="solid">
        <fgColor indexed="22"/>
        <bgColor indexed="64"/>
      </patternFill>
    </fill>
    <fill>
      <patternFill patternType="solid">
        <fgColor indexed="55"/>
        <bgColor indexed="64"/>
      </patternFill>
    </fill>
    <fill>
      <patternFill patternType="solid">
        <fgColor rgb="FFCCFFFF"/>
        <bgColor indexed="64"/>
      </patternFill>
    </fill>
    <fill>
      <patternFill patternType="solid">
        <fgColor indexed="11"/>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42"/>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10"/>
      </left>
      <right/>
      <top style="thin">
        <color indexed="1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14" fillId="0" borderId="0" applyNumberFormat="0" applyFill="0" applyBorder="0" applyAlignment="0" applyProtection="0">
      <alignment vertical="top"/>
      <protection locked="0"/>
    </xf>
    <xf numFmtId="0" fontId="21" fillId="0" borderId="0"/>
    <xf numFmtId="0" fontId="21" fillId="0" borderId="0"/>
    <xf numFmtId="0" fontId="11" fillId="13" borderId="0" applyNumberFormat="0" applyBorder="0" applyAlignment="0" applyProtection="0"/>
  </cellStyleXfs>
  <cellXfs count="281">
    <xf numFmtId="0" fontId="0" fillId="0" borderId="0" xfId="0"/>
    <xf numFmtId="0" fontId="3" fillId="0" borderId="0" xfId="0" applyFont="1"/>
    <xf numFmtId="0" fontId="4" fillId="0" borderId="0" xfId="0" applyFont="1" applyAlignment="1">
      <alignment horizontal="left"/>
    </xf>
    <xf numFmtId="0" fontId="5" fillId="0" borderId="0" xfId="0" applyFont="1"/>
    <xf numFmtId="0" fontId="7" fillId="0" borderId="0" xfId="0" applyFont="1" applyAlignment="1">
      <alignment vertical="center"/>
    </xf>
    <xf numFmtId="0" fontId="7" fillId="0" borderId="0" xfId="0" applyFont="1" applyAlignment="1"/>
    <xf numFmtId="0" fontId="9" fillId="0" borderId="0" xfId="0" applyFont="1" applyAlignment="1">
      <alignment horizontal="center" vertical="center"/>
    </xf>
    <xf numFmtId="0" fontId="2" fillId="0" borderId="0" xfId="0" applyFont="1"/>
    <xf numFmtId="0" fontId="12" fillId="0" borderId="0" xfId="0" applyFont="1" applyAlignment="1">
      <alignment horizontal="center"/>
    </xf>
    <xf numFmtId="0" fontId="13" fillId="0" borderId="0" xfId="0" applyFont="1" applyAlignment="1">
      <alignment horizontal="center"/>
    </xf>
    <xf numFmtId="0" fontId="1" fillId="3" borderId="0" xfId="1" applyFill="1" applyAlignment="1">
      <alignment horizontal="center"/>
    </xf>
    <xf numFmtId="0" fontId="15" fillId="0" borderId="0" xfId="0" applyFont="1" applyAlignment="1">
      <alignment horizontal="center" vertical="center"/>
    </xf>
    <xf numFmtId="0" fontId="16" fillId="0" borderId="0" xfId="0" applyFont="1"/>
    <xf numFmtId="0" fontId="17" fillId="0" borderId="0" xfId="0" applyFont="1" applyBorder="1" applyAlignment="1">
      <alignment horizontal="left"/>
    </xf>
    <xf numFmtId="0" fontId="17" fillId="0" borderId="0" xfId="0" applyFont="1"/>
    <xf numFmtId="0" fontId="17" fillId="0" borderId="0" xfId="0" applyFont="1" applyBorder="1"/>
    <xf numFmtId="0" fontId="18" fillId="0" borderId="0" xfId="0" applyFont="1"/>
    <xf numFmtId="0" fontId="19" fillId="2" borderId="1" xfId="1" applyFont="1" applyBorder="1"/>
    <xf numFmtId="0" fontId="19" fillId="2" borderId="2" xfId="1" applyFont="1" applyBorder="1"/>
    <xf numFmtId="0" fontId="19" fillId="2" borderId="3" xfId="1" applyFont="1" applyBorder="1"/>
    <xf numFmtId="0" fontId="10" fillId="0" borderId="0" xfId="0" applyFont="1"/>
    <xf numFmtId="0" fontId="15" fillId="0" borderId="0" xfId="0" applyFont="1"/>
    <xf numFmtId="0" fontId="21" fillId="0" borderId="0" xfId="3"/>
    <xf numFmtId="0" fontId="24" fillId="0" borderId="0" xfId="0" applyFont="1"/>
    <xf numFmtId="0" fontId="26" fillId="0" borderId="0" xfId="0" applyFont="1"/>
    <xf numFmtId="0" fontId="27" fillId="0" borderId="0" xfId="0" applyFont="1" applyFill="1" applyBorder="1"/>
    <xf numFmtId="0" fontId="28" fillId="4" borderId="16" xfId="1" applyFont="1" applyFill="1" applyBorder="1"/>
    <xf numFmtId="0" fontId="24" fillId="5" borderId="7" xfId="0" applyFont="1" applyFill="1" applyBorder="1"/>
    <xf numFmtId="0" fontId="24" fillId="0" borderId="0" xfId="0" applyFont="1" applyBorder="1"/>
    <xf numFmtId="0" fontId="29" fillId="0" borderId="0" xfId="0" applyFont="1"/>
    <xf numFmtId="0" fontId="30" fillId="4" borderId="17" xfId="1" applyFont="1" applyFill="1" applyBorder="1" applyAlignment="1">
      <alignment horizontal="center" vertical="center" wrapText="1"/>
    </xf>
    <xf numFmtId="0" fontId="30" fillId="4" borderId="18" xfId="1" applyFont="1" applyFill="1" applyBorder="1" applyAlignment="1">
      <alignment horizontal="center" vertical="center" wrapText="1"/>
    </xf>
    <xf numFmtId="0" fontId="30" fillId="4" borderId="19" xfId="1" applyFont="1" applyFill="1" applyBorder="1" applyAlignment="1">
      <alignment horizontal="center" vertical="center" wrapText="1"/>
    </xf>
    <xf numFmtId="0" fontId="31" fillId="4" borderId="20" xfId="0" applyFont="1" applyFill="1" applyBorder="1" applyAlignment="1">
      <alignment horizontal="center" vertical="center"/>
    </xf>
    <xf numFmtId="0" fontId="12" fillId="0" borderId="21" xfId="0" applyFont="1" applyFill="1" applyBorder="1" applyAlignment="1">
      <alignment vertical="top" wrapText="1"/>
    </xf>
    <xf numFmtId="0" fontId="24" fillId="0" borderId="22" xfId="0" applyFont="1" applyBorder="1" applyAlignment="1">
      <alignment horizontal="center" vertical="top" wrapText="1"/>
    </xf>
    <xf numFmtId="0" fontId="24" fillId="0" borderId="23" xfId="0" applyFont="1" applyBorder="1" applyAlignment="1">
      <alignment horizontal="center"/>
    </xf>
    <xf numFmtId="0" fontId="30" fillId="4" borderId="4" xfId="1" applyFont="1" applyFill="1" applyBorder="1" applyAlignment="1">
      <alignment vertical="top" wrapText="1"/>
    </xf>
    <xf numFmtId="1" fontId="9" fillId="0" borderId="4" xfId="0" applyNumberFormat="1" applyFont="1" applyFill="1" applyBorder="1" applyAlignment="1">
      <alignment horizontal="center" vertical="top" wrapText="1"/>
    </xf>
    <xf numFmtId="164" fontId="9" fillId="6" borderId="4" xfId="0" applyNumberFormat="1" applyFont="1" applyFill="1" applyBorder="1" applyAlignment="1">
      <alignment horizontal="center" vertical="top" wrapText="1"/>
    </xf>
    <xf numFmtId="0" fontId="9" fillId="3" borderId="4" xfId="0" applyFont="1" applyFill="1" applyBorder="1" applyAlignment="1">
      <alignment horizontal="center" vertical="top" wrapText="1"/>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32" fillId="7" borderId="4" xfId="0" applyFont="1" applyFill="1" applyBorder="1" applyAlignment="1">
      <alignment horizontal="center" vertical="center"/>
    </xf>
    <xf numFmtId="0" fontId="12" fillId="8" borderId="4" xfId="0" applyFont="1" applyFill="1" applyBorder="1" applyAlignment="1">
      <alignment horizontal="center" vertical="center"/>
    </xf>
    <xf numFmtId="0" fontId="9" fillId="0" borderId="4" xfId="0" applyFont="1" applyFill="1" applyBorder="1" applyAlignment="1">
      <alignment horizontal="center" vertical="top" wrapText="1"/>
    </xf>
    <xf numFmtId="0" fontId="33" fillId="7" borderId="4" xfId="0" applyFont="1" applyFill="1" applyBorder="1" applyAlignment="1">
      <alignment horizontal="center" vertical="center"/>
    </xf>
    <xf numFmtId="164" fontId="3" fillId="8" borderId="4" xfId="0" applyNumberFormat="1" applyFont="1" applyFill="1" applyBorder="1" applyAlignment="1">
      <alignment horizontal="center" vertical="center"/>
    </xf>
    <xf numFmtId="0" fontId="3" fillId="0" borderId="0" xfId="0" applyFont="1" applyAlignment="1">
      <alignment horizontal="center" vertical="center"/>
    </xf>
    <xf numFmtId="164" fontId="12" fillId="7" borderId="4" xfId="0" applyNumberFormat="1" applyFont="1" applyFill="1" applyBorder="1" applyAlignment="1">
      <alignment horizontal="center" vertical="center"/>
    </xf>
    <xf numFmtId="2" fontId="9" fillId="0" borderId="4" xfId="0" applyNumberFormat="1" applyFont="1" applyFill="1" applyBorder="1" applyAlignment="1">
      <alignment horizontal="center" vertical="top" wrapText="1"/>
    </xf>
    <xf numFmtId="0" fontId="30" fillId="4" borderId="4" xfId="1" applyFont="1" applyFill="1" applyBorder="1"/>
    <xf numFmtId="2" fontId="9" fillId="0" borderId="4" xfId="0" applyNumberFormat="1" applyFont="1" applyFill="1" applyBorder="1" applyAlignment="1">
      <alignment horizontal="center"/>
    </xf>
    <xf numFmtId="0" fontId="30" fillId="4" borderId="4" xfId="1" applyFont="1" applyFill="1" applyBorder="1" applyAlignment="1">
      <alignment vertical="top"/>
    </xf>
    <xf numFmtId="0" fontId="9" fillId="0" borderId="4" xfId="0" applyFont="1" applyFill="1" applyBorder="1" applyAlignment="1">
      <alignment horizontal="center" vertical="top"/>
    </xf>
    <xf numFmtId="0" fontId="9" fillId="9" borderId="4" xfId="0" applyFont="1" applyFill="1" applyBorder="1" applyAlignment="1">
      <alignment horizontal="center" vertical="top"/>
    </xf>
    <xf numFmtId="1" fontId="9" fillId="0" borderId="4" xfId="0" applyNumberFormat="1" applyFont="1" applyFill="1" applyBorder="1" applyAlignment="1">
      <alignment horizontal="center" vertical="top"/>
    </xf>
    <xf numFmtId="0" fontId="34" fillId="0" borderId="0" xfId="1" applyFont="1" applyFill="1" applyBorder="1" applyAlignment="1">
      <alignment horizontal="center"/>
    </xf>
    <xf numFmtId="0" fontId="24" fillId="0" borderId="0" xfId="0" applyFont="1" applyFill="1"/>
    <xf numFmtId="0" fontId="35" fillId="0" borderId="0" xfId="0" applyFont="1"/>
    <xf numFmtId="0" fontId="3" fillId="0" borderId="0" xfId="0" applyFont="1" applyBorder="1"/>
    <xf numFmtId="0" fontId="30" fillId="4" borderId="4"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7" fillId="0" borderId="4" xfId="0" applyFont="1" applyBorder="1" applyAlignment="1">
      <alignment horizontal="center" vertical="top" wrapText="1"/>
    </xf>
    <xf numFmtId="0" fontId="37" fillId="11" borderId="4" xfId="0" applyFont="1" applyFill="1" applyBorder="1" applyAlignment="1">
      <alignment horizontal="center" vertical="top" wrapText="1"/>
    </xf>
    <xf numFmtId="0" fontId="30" fillId="0" borderId="0" xfId="1" applyFont="1" applyFill="1" applyBorder="1" applyAlignment="1">
      <alignment horizontal="center" vertical="center" wrapText="1"/>
    </xf>
    <xf numFmtId="0" fontId="37" fillId="0" borderId="0" xfId="0" applyFont="1" applyFill="1" applyBorder="1" applyAlignment="1">
      <alignment horizontal="center" vertical="top" wrapText="1"/>
    </xf>
    <xf numFmtId="0" fontId="38" fillId="0" borderId="0" xfId="0" applyFont="1" applyFill="1" applyBorder="1" applyAlignment="1">
      <alignment horizontal="center" vertical="top" wrapText="1"/>
    </xf>
    <xf numFmtId="0" fontId="40" fillId="0" borderId="0" xfId="0" applyFont="1" applyBorder="1" applyAlignment="1">
      <alignment horizontal="center" vertical="top" wrapText="1"/>
    </xf>
    <xf numFmtId="0" fontId="40" fillId="0" borderId="0" xfId="0" applyFont="1" applyBorder="1" applyAlignment="1">
      <alignment vertical="top" wrapText="1"/>
    </xf>
    <xf numFmtId="0" fontId="42" fillId="0" borderId="0" xfId="0" applyFont="1"/>
    <xf numFmtId="0" fontId="17" fillId="0" borderId="0" xfId="0" applyFont="1" applyAlignment="1">
      <alignment horizontal="center"/>
    </xf>
    <xf numFmtId="0" fontId="17" fillId="0" borderId="14" xfId="0" applyFont="1" applyBorder="1" applyAlignment="1">
      <alignment horizontal="left"/>
    </xf>
    <xf numFmtId="0" fontId="43" fillId="2" borderId="20" xfId="1" applyFont="1" applyBorder="1" applyAlignment="1">
      <alignment horizontal="center" vertical="center" wrapText="1"/>
    </xf>
    <xf numFmtId="0" fontId="43" fillId="0" borderId="39" xfId="1" applyFont="1" applyFill="1" applyBorder="1" applyAlignment="1">
      <alignment horizontal="center" vertical="center" wrapText="1"/>
    </xf>
    <xf numFmtId="0" fontId="43" fillId="0" borderId="40" xfId="1" applyFont="1" applyFill="1" applyBorder="1" applyAlignment="1">
      <alignment horizontal="center" vertical="center" wrapText="1"/>
    </xf>
    <xf numFmtId="0" fontId="20" fillId="0" borderId="42"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39"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44" fillId="3" borderId="40" xfId="0" applyFont="1" applyFill="1" applyBorder="1" applyAlignment="1">
      <alignment horizontal="center" vertical="center" wrapText="1"/>
    </xf>
    <xf numFmtId="0" fontId="44" fillId="3" borderId="42" xfId="0" applyFont="1" applyFill="1" applyBorder="1" applyAlignment="1">
      <alignment horizontal="center" vertical="center" wrapText="1"/>
    </xf>
    <xf numFmtId="0" fontId="44" fillId="3" borderId="44"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44" fillId="3" borderId="49" xfId="0" applyFont="1" applyFill="1" applyBorder="1" applyAlignment="1">
      <alignment horizontal="center" vertical="center" wrapText="1"/>
    </xf>
    <xf numFmtId="0" fontId="15" fillId="12" borderId="25" xfId="0" applyFont="1" applyFill="1" applyBorder="1" applyAlignment="1">
      <alignment horizontal="center" vertical="center"/>
    </xf>
    <xf numFmtId="0" fontId="44" fillId="3" borderId="50" xfId="0" applyFont="1" applyFill="1" applyBorder="1" applyAlignment="1">
      <alignment horizontal="center" vertical="center" wrapText="1"/>
    </xf>
    <xf numFmtId="0" fontId="16" fillId="0" borderId="0" xfId="4" applyFont="1"/>
    <xf numFmtId="0" fontId="3" fillId="0" borderId="0" xfId="4" applyFont="1"/>
    <xf numFmtId="0" fontId="21" fillId="0" borderId="0" xfId="4"/>
    <xf numFmtId="0" fontId="23" fillId="13" borderId="1" xfId="5" applyFont="1" applyBorder="1"/>
    <xf numFmtId="0" fontId="17" fillId="0" borderId="0" xfId="4" applyFont="1"/>
    <xf numFmtId="0" fontId="15" fillId="0" borderId="0" xfId="4" applyFont="1"/>
    <xf numFmtId="0" fontId="11" fillId="13" borderId="1" xfId="5" applyBorder="1" applyAlignment="1">
      <alignment vertical="top"/>
    </xf>
    <xf numFmtId="0" fontId="11" fillId="13" borderId="2" xfId="5" applyBorder="1" applyAlignment="1">
      <alignment vertical="top"/>
    </xf>
    <xf numFmtId="0" fontId="11" fillId="13" borderId="3" xfId="5" applyBorder="1" applyAlignment="1">
      <alignment vertical="top"/>
    </xf>
    <xf numFmtId="0" fontId="20" fillId="0" borderId="27" xfId="4" applyFont="1" applyBorder="1" applyAlignment="1">
      <alignment horizontal="left" vertical="top"/>
    </xf>
    <xf numFmtId="0" fontId="21" fillId="0" borderId="28" xfId="4" applyBorder="1"/>
    <xf numFmtId="0" fontId="21" fillId="0" borderId="29" xfId="4" applyBorder="1"/>
    <xf numFmtId="0" fontId="20" fillId="0" borderId="27" xfId="4" applyFont="1" applyBorder="1" applyAlignment="1">
      <alignment vertical="top"/>
    </xf>
    <xf numFmtId="0" fontId="20" fillId="0" borderId="28" xfId="4" applyFont="1" applyBorder="1" applyAlignment="1">
      <alignment vertical="top"/>
    </xf>
    <xf numFmtId="0" fontId="20" fillId="0" borderId="29" xfId="4" applyFont="1" applyBorder="1" applyAlignment="1">
      <alignment vertical="top"/>
    </xf>
    <xf numFmtId="0" fontId="20" fillId="0" borderId="41" xfId="4" applyFont="1" applyBorder="1" applyAlignment="1">
      <alignment horizontal="left" vertical="top"/>
    </xf>
    <xf numFmtId="0" fontId="21" fillId="0" borderId="6" xfId="4" applyBorder="1"/>
    <xf numFmtId="0" fontId="21" fillId="0" borderId="51" xfId="4" applyBorder="1"/>
    <xf numFmtId="0" fontId="20" fillId="0" borderId="41" xfId="4" applyFont="1" applyBorder="1" applyAlignment="1">
      <alignment vertical="top"/>
    </xf>
    <xf numFmtId="0" fontId="20" fillId="0" borderId="6" xfId="4" applyFont="1" applyBorder="1" applyAlignment="1">
      <alignment vertical="top"/>
    </xf>
    <xf numFmtId="0" fontId="20" fillId="0" borderId="51" xfId="4" applyFont="1" applyBorder="1" applyAlignment="1">
      <alignment vertical="top"/>
    </xf>
    <xf numFmtId="0" fontId="20" fillId="0" borderId="41" xfId="4" quotePrefix="1" applyFont="1" applyBorder="1" applyAlignment="1">
      <alignment vertical="top"/>
    </xf>
    <xf numFmtId="0" fontId="23" fillId="2" borderId="5" xfId="1" applyFont="1" applyBorder="1"/>
    <xf numFmtId="0" fontId="23" fillId="2" borderId="6" xfId="1" applyFont="1" applyBorder="1"/>
    <xf numFmtId="0" fontId="23" fillId="2" borderId="6" xfId="1" applyFont="1" applyBorder="1" applyAlignment="1">
      <alignment horizontal="center"/>
    </xf>
    <xf numFmtId="0" fontId="23" fillId="2" borderId="7" xfId="1" applyFont="1" applyBorder="1"/>
    <xf numFmtId="0" fontId="8" fillId="0" borderId="0" xfId="0" applyFont="1"/>
    <xf numFmtId="0" fontId="46" fillId="0" borderId="0" xfId="0" applyFont="1"/>
    <xf numFmtId="0" fontId="47" fillId="0" borderId="0" xfId="0" applyFont="1"/>
    <xf numFmtId="0" fontId="9" fillId="0" borderId="0" xfId="0" applyFont="1"/>
    <xf numFmtId="0" fontId="48" fillId="0" borderId="0" xfId="0" applyFont="1"/>
    <xf numFmtId="0" fontId="17" fillId="0" borderId="0" xfId="0" applyFont="1" applyFill="1" applyBorder="1" applyAlignment="1">
      <alignment horizontal="left"/>
    </xf>
    <xf numFmtId="0" fontId="23" fillId="2" borderId="1" xfId="1" applyFont="1" applyBorder="1"/>
    <xf numFmtId="0" fontId="23" fillId="2" borderId="2" xfId="1" applyFont="1" applyBorder="1"/>
    <xf numFmtId="0" fontId="23" fillId="2" borderId="2" xfId="1" applyFont="1" applyBorder="1" applyAlignment="1">
      <alignment horizontal="center"/>
    </xf>
    <xf numFmtId="0" fontId="23" fillId="2" borderId="3" xfId="1" applyFont="1" applyBorder="1"/>
    <xf numFmtId="0" fontId="50" fillId="0" borderId="0" xfId="3" applyFont="1"/>
    <xf numFmtId="0" fontId="21" fillId="0" borderId="0" xfId="3" applyFont="1"/>
    <xf numFmtId="0" fontId="21" fillId="0" borderId="0" xfId="3" applyAlignment="1">
      <alignment horizontal="left"/>
    </xf>
    <xf numFmtId="0" fontId="12" fillId="8" borderId="5" xfId="0" applyFont="1" applyFill="1" applyBorder="1" applyAlignment="1">
      <alignment horizontal="center" vertical="center" wrapText="1"/>
    </xf>
    <xf numFmtId="0" fontId="28" fillId="4" borderId="4" xfId="1" applyFont="1" applyFill="1" applyBorder="1" applyAlignment="1">
      <alignment horizontal="center" vertical="center" wrapText="1"/>
    </xf>
    <xf numFmtId="0" fontId="21" fillId="0" borderId="0" xfId="3" applyAlignment="1">
      <alignment horizontal="left" indent="4"/>
    </xf>
    <xf numFmtId="0" fontId="30" fillId="4" borderId="7" xfId="1" applyFont="1" applyFill="1" applyBorder="1" applyAlignment="1">
      <alignment horizontal="center" vertical="center" wrapText="1"/>
    </xf>
    <xf numFmtId="0" fontId="43" fillId="2" borderId="18" xfId="1" applyFont="1" applyBorder="1" applyAlignment="1">
      <alignment horizontal="center" vertical="center" wrapText="1"/>
    </xf>
    <xf numFmtId="0" fontId="21" fillId="0" borderId="0" xfId="3" applyFill="1"/>
    <xf numFmtId="0" fontId="24" fillId="0" borderId="0" xfId="0" applyFont="1" applyAlignment="1">
      <alignment horizontal="center"/>
    </xf>
    <xf numFmtId="0" fontId="24" fillId="0" borderId="0" xfId="0" applyFont="1" applyFill="1" applyAlignment="1">
      <alignment horizontal="center"/>
    </xf>
    <xf numFmtId="0" fontId="1" fillId="2" borderId="4" xfId="1" applyBorder="1" applyAlignment="1">
      <alignment horizontal="center" vertical="center" wrapText="1"/>
    </xf>
    <xf numFmtId="0" fontId="9" fillId="3" borderId="4" xfId="0" applyFont="1" applyFill="1" applyBorder="1" applyAlignment="1">
      <alignment horizontal="center" vertical="center" wrapText="1"/>
    </xf>
    <xf numFmtId="0" fontId="1" fillId="2" borderId="4" xfId="1" applyBorder="1" applyAlignment="1">
      <alignment horizontal="center" vertical="top" wrapText="1"/>
    </xf>
    <xf numFmtId="0" fontId="9" fillId="0" borderId="4" xfId="0" quotePrefix="1" applyFont="1" applyBorder="1" applyAlignment="1">
      <alignment horizontal="center" vertical="center" wrapText="1"/>
    </xf>
    <xf numFmtId="0" fontId="9" fillId="0" borderId="4" xfId="0" applyFont="1" applyBorder="1" applyAlignment="1">
      <alignment horizontal="center" vertical="center" wrapText="1"/>
    </xf>
    <xf numFmtId="0" fontId="14" fillId="0" borderId="4" xfId="2" quotePrefix="1" applyBorder="1" applyAlignment="1" applyProtection="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 fillId="2" borderId="5" xfId="1" applyBorder="1" applyAlignment="1">
      <alignment horizontal="center" vertical="center" wrapText="1"/>
    </xf>
    <xf numFmtId="0" fontId="1" fillId="2" borderId="6" xfId="1" applyBorder="1" applyAlignment="1">
      <alignment horizontal="center" vertical="center" wrapText="1"/>
    </xf>
    <xf numFmtId="0" fontId="1" fillId="2" borderId="7" xfId="1" applyBorder="1" applyAlignment="1">
      <alignment horizontal="center" vertical="center" wrapText="1"/>
    </xf>
    <xf numFmtId="0" fontId="9" fillId="0" borderId="4" xfId="0" applyFont="1" applyBorder="1" applyAlignment="1">
      <alignment horizontal="center" vertical="center"/>
    </xf>
    <xf numFmtId="0" fontId="11" fillId="2" borderId="4" xfId="1" applyFont="1" applyBorder="1" applyAlignment="1">
      <alignment horizontal="center" vertical="top" wrapText="1"/>
    </xf>
    <xf numFmtId="0" fontId="1" fillId="2" borderId="5" xfId="1" applyBorder="1" applyAlignment="1">
      <alignment horizontal="center" vertical="top" wrapText="1"/>
    </xf>
    <xf numFmtId="0" fontId="1" fillId="2" borderId="6" xfId="1" applyBorder="1" applyAlignment="1">
      <alignment horizontal="center" vertical="top" wrapText="1"/>
    </xf>
    <xf numFmtId="0" fontId="1" fillId="2" borderId="7" xfId="1" applyBorder="1" applyAlignment="1">
      <alignment horizontal="center" vertical="top" wrapText="1"/>
    </xf>
    <xf numFmtId="0" fontId="8" fillId="0" borderId="0" xfId="0" applyFont="1" applyAlignment="1">
      <alignment horizontal="right" vertical="top" wrapText="1"/>
    </xf>
    <xf numFmtId="0" fontId="9" fillId="0" borderId="0" xfId="0" applyFont="1" applyAlignment="1">
      <alignment horizontal="right"/>
    </xf>
    <xf numFmtId="0" fontId="1" fillId="2" borderId="5" xfId="1" applyBorder="1" applyAlignment="1">
      <alignment horizontal="center"/>
    </xf>
    <xf numFmtId="0" fontId="1" fillId="2" borderId="6" xfId="1" applyBorder="1" applyAlignment="1">
      <alignment horizontal="center"/>
    </xf>
    <xf numFmtId="0" fontId="1" fillId="2" borderId="7" xfId="1" applyBorder="1" applyAlignment="1">
      <alignment horizontal="center"/>
    </xf>
    <xf numFmtId="0" fontId="6" fillId="2" borderId="1" xfId="1" applyFont="1" applyBorder="1" applyAlignment="1">
      <alignment horizontal="center" vertical="center"/>
    </xf>
    <xf numFmtId="0" fontId="6" fillId="2" borderId="2" xfId="1" applyFont="1" applyBorder="1" applyAlignment="1">
      <alignment horizontal="center" vertical="center"/>
    </xf>
    <xf numFmtId="0" fontId="6" fillId="2" borderId="3" xfId="1" applyFont="1" applyBorder="1" applyAlignment="1">
      <alignment horizontal="center" vertical="center"/>
    </xf>
    <xf numFmtId="14" fontId="9" fillId="0" borderId="4" xfId="0" applyNumberFormat="1" applyFont="1" applyBorder="1" applyAlignment="1">
      <alignment horizontal="center" vertical="center"/>
    </xf>
    <xf numFmtId="0" fontId="10" fillId="0" borderId="0" xfId="0" applyFont="1" applyAlignment="1">
      <alignment horizontal="right"/>
    </xf>
    <xf numFmtId="2" fontId="9" fillId="0" borderId="4" xfId="0" applyNumberFormat="1" applyFont="1" applyBorder="1" applyAlignment="1">
      <alignment horizontal="center" vertical="center"/>
    </xf>
    <xf numFmtId="0" fontId="1" fillId="2" borderId="8" xfId="1" applyBorder="1" applyAlignment="1">
      <alignment horizontal="center" vertical="center" wrapText="1"/>
    </xf>
    <xf numFmtId="0" fontId="1" fillId="2" borderId="9" xfId="1" applyBorder="1" applyAlignment="1">
      <alignment horizontal="center" vertical="center" wrapText="1"/>
    </xf>
    <xf numFmtId="0" fontId="1" fillId="2" borderId="10" xfId="1" applyBorder="1" applyAlignment="1">
      <alignment horizontal="center" vertical="center" wrapText="1"/>
    </xf>
    <xf numFmtId="0" fontId="1" fillId="2" borderId="11" xfId="1" applyBorder="1" applyAlignment="1">
      <alignment horizontal="center" vertical="center" wrapText="1"/>
    </xf>
    <xf numFmtId="0" fontId="1" fillId="2" borderId="0" xfId="1" applyBorder="1" applyAlignment="1">
      <alignment horizontal="center" vertical="center" wrapText="1"/>
    </xf>
    <xf numFmtId="0" fontId="1" fillId="2" borderId="12" xfId="1" applyBorder="1" applyAlignment="1">
      <alignment horizontal="center" vertical="center" wrapText="1"/>
    </xf>
    <xf numFmtId="0" fontId="1" fillId="2" borderId="13" xfId="1" applyBorder="1" applyAlignment="1">
      <alignment horizontal="center" vertical="center" wrapText="1"/>
    </xf>
    <xf numFmtId="0" fontId="1" fillId="2" borderId="14" xfId="1" applyBorder="1" applyAlignment="1">
      <alignment horizontal="center" vertical="center" wrapText="1"/>
    </xf>
    <xf numFmtId="0" fontId="1" fillId="2" borderId="15" xfId="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2" fillId="0" borderId="0" xfId="3" applyFont="1" applyAlignment="1">
      <alignment vertical="top" wrapText="1"/>
    </xf>
    <xf numFmtId="0" fontId="23" fillId="2" borderId="1" xfId="1" applyFont="1" applyBorder="1" applyAlignment="1">
      <alignment horizontal="center" vertical="top" wrapText="1"/>
    </xf>
    <xf numFmtId="0" fontId="23" fillId="2" borderId="2" xfId="1" applyFont="1" applyBorder="1" applyAlignment="1">
      <alignment horizontal="center" vertical="top" wrapText="1"/>
    </xf>
    <xf numFmtId="0" fontId="23" fillId="2" borderId="3" xfId="1" applyFont="1" applyBorder="1" applyAlignment="1">
      <alignment horizontal="center" vertical="top" wrapText="1"/>
    </xf>
    <xf numFmtId="0" fontId="30" fillId="4" borderId="5" xfId="1" applyFont="1" applyFill="1" applyBorder="1" applyAlignment="1">
      <alignment horizontal="center" vertical="center" wrapText="1"/>
    </xf>
    <xf numFmtId="0" fontId="30" fillId="4" borderId="6" xfId="1" applyFont="1" applyFill="1" applyBorder="1" applyAlignment="1">
      <alignment horizontal="center" vertical="center" wrapText="1"/>
    </xf>
    <xf numFmtId="0" fontId="30" fillId="4" borderId="7" xfId="1" applyFont="1" applyFill="1" applyBorder="1" applyAlignment="1">
      <alignment horizontal="center" vertical="center" wrapText="1"/>
    </xf>
    <xf numFmtId="0" fontId="38" fillId="0" borderId="4" xfId="0" applyFont="1" applyBorder="1" applyAlignment="1">
      <alignment horizontal="center" vertical="top" wrapText="1"/>
    </xf>
    <xf numFmtId="0" fontId="41" fillId="0" borderId="32" xfId="0" applyFont="1" applyBorder="1" applyAlignment="1">
      <alignment vertical="top" wrapText="1"/>
    </xf>
    <xf numFmtId="0" fontId="41" fillId="0" borderId="33" xfId="0" applyFont="1" applyBorder="1" applyAlignment="1">
      <alignment vertical="top" wrapText="1"/>
    </xf>
    <xf numFmtId="0" fontId="41" fillId="0" borderId="34" xfId="0" applyFont="1" applyBorder="1" applyAlignment="1">
      <alignment vertical="top" wrapText="1"/>
    </xf>
    <xf numFmtId="0" fontId="39" fillId="4" borderId="1" xfId="1" applyFont="1" applyFill="1" applyBorder="1" applyAlignment="1">
      <alignment horizontal="center" vertical="top" wrapText="1"/>
    </xf>
    <xf numFmtId="0" fontId="39" fillId="4" borderId="2" xfId="1" applyFont="1" applyFill="1" applyBorder="1" applyAlignment="1">
      <alignment horizontal="center" vertical="top" wrapText="1"/>
    </xf>
    <xf numFmtId="0" fontId="39" fillId="4" borderId="3" xfId="1" applyFont="1" applyFill="1" applyBorder="1" applyAlignment="1">
      <alignment horizontal="center" vertical="top" wrapText="1"/>
    </xf>
    <xf numFmtId="0" fontId="41" fillId="0" borderId="24" xfId="0" applyFont="1" applyBorder="1" applyAlignment="1">
      <alignment vertical="top" wrapText="1"/>
    </xf>
    <xf numFmtId="0" fontId="41" fillId="0" borderId="25" xfId="0" applyFont="1" applyBorder="1" applyAlignment="1">
      <alignment vertical="top" wrapText="1"/>
    </xf>
    <xf numFmtId="0" fontId="41" fillId="0" borderId="26" xfId="0" applyFont="1" applyBorder="1" applyAlignment="1">
      <alignment vertical="top" wrapText="1"/>
    </xf>
    <xf numFmtId="0" fontId="44" fillId="0" borderId="27" xfId="0" applyFont="1" applyBorder="1" applyAlignment="1">
      <alignment horizontal="center" vertical="top" wrapText="1"/>
    </xf>
    <xf numFmtId="0" fontId="44" fillId="0" borderId="28" xfId="0" applyFont="1" applyBorder="1" applyAlignment="1">
      <alignment horizontal="center" vertical="top" wrapText="1"/>
    </xf>
    <xf numFmtId="0" fontId="44" fillId="0" borderId="29" xfId="0" applyFont="1" applyBorder="1" applyAlignment="1">
      <alignment horizontal="center" vertical="top" wrapText="1"/>
    </xf>
    <xf numFmtId="0" fontId="41" fillId="0" borderId="30" xfId="0" applyFont="1" applyBorder="1" applyAlignment="1">
      <alignment vertical="top" wrapText="1"/>
    </xf>
    <xf numFmtId="0" fontId="41" fillId="0" borderId="4" xfId="0" applyFont="1" applyBorder="1" applyAlignment="1">
      <alignment vertical="top" wrapText="1"/>
    </xf>
    <xf numFmtId="0" fontId="41" fillId="0" borderId="5" xfId="0" applyFont="1" applyBorder="1" applyAlignment="1">
      <alignment vertical="top" wrapText="1"/>
    </xf>
    <xf numFmtId="0" fontId="44" fillId="0" borderId="41" xfId="0" applyFont="1" applyBorder="1" applyAlignment="1">
      <alignment horizontal="center" vertical="top" wrapText="1"/>
    </xf>
    <xf numFmtId="0" fontId="44" fillId="0" borderId="6" xfId="0" applyFont="1" applyBorder="1" applyAlignment="1">
      <alignment horizontal="center" vertical="top" wrapText="1"/>
    </xf>
    <xf numFmtId="0" fontId="44" fillId="0" borderId="51" xfId="0" applyFont="1" applyBorder="1" applyAlignment="1">
      <alignment horizontal="center" vertical="top" wrapText="1"/>
    </xf>
    <xf numFmtId="0" fontId="44" fillId="0" borderId="35" xfId="0" applyFont="1" applyBorder="1" applyAlignment="1">
      <alignment horizontal="center" vertical="top" wrapText="1"/>
    </xf>
    <xf numFmtId="0" fontId="41" fillId="0" borderId="36" xfId="0" applyFont="1" applyBorder="1" applyAlignment="1">
      <alignment horizontal="center" vertical="top" wrapText="1"/>
    </xf>
    <xf numFmtId="0" fontId="41" fillId="0" borderId="37" xfId="0" applyFont="1" applyBorder="1" applyAlignment="1">
      <alignment horizontal="center" vertical="top" wrapText="1"/>
    </xf>
    <xf numFmtId="0" fontId="34" fillId="0" borderId="0" xfId="1" applyFont="1" applyFill="1" applyBorder="1" applyAlignment="1">
      <alignment horizontal="left"/>
    </xf>
    <xf numFmtId="0" fontId="36" fillId="10" borderId="5" xfId="0" applyFont="1" applyFill="1" applyBorder="1" applyAlignment="1">
      <alignment horizontal="center" vertical="center" wrapText="1"/>
    </xf>
    <xf numFmtId="0" fontId="36" fillId="10" borderId="7" xfId="0" applyFont="1" applyFill="1" applyBorder="1" applyAlignment="1">
      <alignment horizontal="center" vertical="center" wrapText="1"/>
    </xf>
    <xf numFmtId="0" fontId="12" fillId="7" borderId="4" xfId="0" applyFont="1" applyFill="1" applyBorder="1" applyAlignment="1">
      <alignment horizontal="center" vertical="center"/>
    </xf>
    <xf numFmtId="0" fontId="34" fillId="4" borderId="1" xfId="1" applyFont="1" applyFill="1" applyBorder="1" applyAlignment="1">
      <alignment horizontal="center"/>
    </xf>
    <xf numFmtId="0" fontId="34" fillId="4" borderId="2" xfId="1" applyFont="1" applyFill="1" applyBorder="1" applyAlignment="1">
      <alignment horizontal="center"/>
    </xf>
    <xf numFmtId="0" fontId="34" fillId="4" borderId="3" xfId="1" applyFont="1" applyFill="1" applyBorder="1" applyAlignment="1">
      <alignment horizontal="center"/>
    </xf>
    <xf numFmtId="0" fontId="25" fillId="4" borderId="1" xfId="1" applyFont="1" applyFill="1" applyBorder="1" applyAlignment="1">
      <alignment horizontal="center"/>
    </xf>
    <xf numFmtId="0" fontId="25" fillId="4" borderId="2" xfId="1" applyFont="1" applyFill="1" applyBorder="1" applyAlignment="1">
      <alignment horizontal="center"/>
    </xf>
    <xf numFmtId="0" fontId="25" fillId="4" borderId="3" xfId="1" applyFont="1" applyFill="1" applyBorder="1" applyAlignment="1">
      <alignment horizontal="center"/>
    </xf>
    <xf numFmtId="0" fontId="24" fillId="0" borderId="1" xfId="0" applyFont="1" applyBorder="1" applyAlignment="1">
      <alignment horizontal="center" vertical="top" wrapText="1"/>
    </xf>
    <xf numFmtId="0" fontId="24" fillId="0" borderId="3" xfId="0" applyFont="1" applyBorder="1" applyAlignment="1">
      <alignment horizontal="center" vertical="top" wrapText="1"/>
    </xf>
    <xf numFmtId="0" fontId="32" fillId="7" borderId="4"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43" fillId="2" borderId="17" xfId="1" applyFont="1" applyBorder="1" applyAlignment="1">
      <alignment horizontal="center" vertical="center" wrapText="1"/>
    </xf>
    <xf numFmtId="0" fontId="43" fillId="2" borderId="18" xfId="1" applyFont="1" applyBorder="1" applyAlignment="1">
      <alignment horizontal="center" vertical="center" wrapText="1"/>
    </xf>
    <xf numFmtId="0" fontId="45" fillId="0" borderId="24" xfId="0" applyFont="1" applyBorder="1" applyAlignment="1">
      <alignment horizontal="center" vertical="center" wrapText="1"/>
    </xf>
    <xf numFmtId="0" fontId="45" fillId="0" borderId="2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43" fillId="2" borderId="1" xfId="1" applyFont="1" applyBorder="1" applyAlignment="1">
      <alignment horizontal="center" vertical="center" wrapText="1"/>
    </xf>
    <xf numFmtId="0" fontId="43" fillId="2" borderId="2" xfId="1" applyFont="1" applyBorder="1" applyAlignment="1">
      <alignment horizontal="center" vertical="center" wrapText="1"/>
    </xf>
    <xf numFmtId="0" fontId="43" fillId="2" borderId="45" xfId="1" applyFont="1" applyBorder="1" applyAlignment="1">
      <alignment horizontal="center" vertical="center" wrapText="1"/>
    </xf>
    <xf numFmtId="0" fontId="15" fillId="0" borderId="3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23" fillId="2" borderId="1" xfId="1" applyFont="1" applyBorder="1" applyAlignment="1">
      <alignment horizontal="center"/>
    </xf>
    <xf numFmtId="0" fontId="0" fillId="0" borderId="2" xfId="0" applyBorder="1" applyAlignment="1"/>
    <xf numFmtId="0" fontId="0" fillId="0" borderId="3" xfId="0" applyBorder="1" applyAlignment="1"/>
    <xf numFmtId="0" fontId="23" fillId="13" borderId="2" xfId="5" applyFont="1" applyBorder="1" applyAlignment="1">
      <alignment horizontal="center"/>
    </xf>
    <xf numFmtId="0" fontId="23" fillId="13" borderId="3" xfId="5" applyFont="1" applyBorder="1" applyAlignment="1">
      <alignment horizontal="center"/>
    </xf>
    <xf numFmtId="0" fontId="3" fillId="0" borderId="0" xfId="4" applyFont="1" applyAlignment="1">
      <alignment horizontal="center" vertical="center"/>
    </xf>
    <xf numFmtId="0" fontId="21" fillId="0" borderId="0" xfId="4" applyAlignment="1">
      <alignment horizontal="center" vertical="center"/>
    </xf>
    <xf numFmtId="0" fontId="1" fillId="2" borderId="4" xfId="1" applyBorder="1" applyAlignment="1">
      <alignment vertical="top" wrapText="1"/>
    </xf>
    <xf numFmtId="0" fontId="11" fillId="2" borderId="4" xfId="1" applyFont="1" applyBorder="1" applyAlignment="1">
      <alignment vertical="top" wrapText="1"/>
    </xf>
    <xf numFmtId="14" fontId="11" fillId="2" borderId="5" xfId="1" applyNumberFormat="1" applyFont="1" applyBorder="1" applyAlignment="1">
      <alignment horizontal="center" vertical="top" wrapText="1"/>
    </xf>
    <xf numFmtId="0" fontId="11" fillId="2" borderId="6" xfId="1" applyFont="1" applyBorder="1" applyAlignment="1">
      <alignment horizontal="center" vertical="top" wrapText="1"/>
    </xf>
    <xf numFmtId="0" fontId="11" fillId="2" borderId="7" xfId="1" applyFont="1" applyBorder="1" applyAlignment="1">
      <alignment horizontal="center" vertical="top" wrapText="1"/>
    </xf>
    <xf numFmtId="0" fontId="1" fillId="2" borderId="4" xfId="1" applyBorder="1" applyAlignment="1">
      <alignment horizontal="justify" vertical="top" wrapText="1"/>
    </xf>
    <xf numFmtId="14" fontId="49" fillId="0" borderId="4" xfId="0" applyNumberFormat="1" applyFont="1" applyBorder="1" applyAlignment="1">
      <alignment horizontal="center"/>
    </xf>
    <xf numFmtId="0" fontId="49" fillId="0" borderId="4" xfId="0" applyFont="1" applyBorder="1" applyAlignment="1">
      <alignment horizontal="center"/>
    </xf>
    <xf numFmtId="14" fontId="9" fillId="0" borderId="4" xfId="0" applyNumberFormat="1" applyFont="1" applyBorder="1" applyAlignment="1">
      <alignment horizontal="center" vertical="center" wrapText="1"/>
    </xf>
    <xf numFmtId="0" fontId="9"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6">
    <cellStyle name="Good" xfId="1" builtinId="26"/>
    <cellStyle name="Good_Packaging Specification for Pork and Apple Grill 06 2012" xfId="5" xr:uid="{00000000-0005-0000-0000-000001000000}"/>
    <cellStyle name="Hyperlink" xfId="2" builtinId="8"/>
    <cellStyle name="Normal" xfId="0" builtinId="0"/>
    <cellStyle name="Normal_Book1" xfId="3" xr:uid="{00000000-0005-0000-0000-000004000000}"/>
    <cellStyle name="Normal_Packaging Specification for Pork and Apple Grill 06 201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57150</xdr:rowOff>
    </xdr:from>
    <xdr:to>
      <xdr:col>2</xdr:col>
      <xdr:colOff>247650</xdr:colOff>
      <xdr:row>7</xdr:row>
      <xdr:rowOff>12164</xdr:rowOff>
    </xdr:to>
    <xdr:pic>
      <xdr:nvPicPr>
        <xdr:cNvPr id="4" name="Picture 3">
          <a:extLst>
            <a:ext uri="{FF2B5EF4-FFF2-40B4-BE49-F238E27FC236}">
              <a16:creationId xmlns:a16="http://schemas.microsoft.com/office/drawing/2014/main" id="{65389D24-BE77-4469-81F3-10F588DC1EF5}"/>
            </a:ext>
          </a:extLst>
        </xdr:cNvPr>
        <xdr:cNvPicPr>
          <a:picLocks noChangeAspect="1"/>
        </xdr:cNvPicPr>
      </xdr:nvPicPr>
      <xdr:blipFill>
        <a:blip xmlns:r="http://schemas.openxmlformats.org/officeDocument/2006/relationships" r:embed="rId1"/>
        <a:stretch>
          <a:fillRect/>
        </a:stretch>
      </xdr:blipFill>
      <xdr:spPr>
        <a:xfrm>
          <a:off x="276225" y="981075"/>
          <a:ext cx="838200" cy="717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595313</xdr:colOff>
      <xdr:row>22</xdr:row>
      <xdr:rowOff>182566</xdr:rowOff>
    </xdr:from>
    <xdr:to>
      <xdr:col>4</xdr:col>
      <xdr:colOff>285751</xdr:colOff>
      <xdr:row>23</xdr:row>
      <xdr:rowOff>464341</xdr:rowOff>
    </xdr:to>
    <xdr:pic>
      <xdr:nvPicPr>
        <xdr:cNvPr id="4" name="Picture 3">
          <a:extLst>
            <a:ext uri="{FF2B5EF4-FFF2-40B4-BE49-F238E27FC236}">
              <a16:creationId xmlns:a16="http://schemas.microsoft.com/office/drawing/2014/main" id="{066B66C8-5843-4395-99E2-382F7BBADF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1" y="5087941"/>
          <a:ext cx="1524000" cy="472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ry.jordan@fg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32"/>
  <sheetViews>
    <sheetView tabSelected="1" view="pageBreakPreview" topLeftCell="A10" zoomScaleNormal="100" zoomScaleSheetLayoutView="100" workbookViewId="0">
      <selection activeCell="L20" sqref="L20"/>
    </sheetView>
  </sheetViews>
  <sheetFormatPr defaultRowHeight="14.4"/>
  <cols>
    <col min="1" max="1" width="3.88671875" customWidth="1"/>
    <col min="3" max="3" width="11.109375" customWidth="1"/>
    <col min="4" max="4" width="10.5546875" customWidth="1"/>
    <col min="5" max="5" width="12" customWidth="1"/>
    <col min="6" max="7" width="10.33203125" customWidth="1"/>
    <col min="8" max="8" width="11.6640625" customWidth="1"/>
    <col min="9" max="9" width="12.6640625" customWidth="1"/>
  </cols>
  <sheetData>
    <row r="1" spans="1:11" ht="15" thickBot="1">
      <c r="A1" s="1"/>
      <c r="B1" s="2"/>
      <c r="C1" s="3"/>
      <c r="D1" s="3"/>
      <c r="E1" s="3"/>
      <c r="F1" s="3"/>
      <c r="G1" s="3"/>
      <c r="H1" s="3"/>
      <c r="I1" s="3"/>
    </row>
    <row r="2" spans="1:11" ht="42" customHeight="1" thickBot="1">
      <c r="A2" s="160" t="s">
        <v>0</v>
      </c>
      <c r="B2" s="161"/>
      <c r="C2" s="161"/>
      <c r="D2" s="161"/>
      <c r="E2" s="161"/>
      <c r="F2" s="161"/>
      <c r="G2" s="161"/>
      <c r="H2" s="161"/>
      <c r="I2" s="162"/>
      <c r="J2" s="4"/>
      <c r="K2" s="5"/>
    </row>
    <row r="3" spans="1:11">
      <c r="A3" s="1"/>
      <c r="B3" s="1"/>
      <c r="C3" s="3"/>
      <c r="D3" s="1"/>
      <c r="E3" s="3"/>
      <c r="F3" s="3"/>
      <c r="G3" s="3"/>
      <c r="H3" s="3"/>
      <c r="I3" s="3"/>
    </row>
    <row r="4" spans="1:11">
      <c r="A4" s="1"/>
      <c r="B4" s="155" t="s">
        <v>1</v>
      </c>
      <c r="C4" s="156"/>
      <c r="D4" s="156"/>
      <c r="E4" s="156"/>
      <c r="F4" s="163" t="s">
        <v>258</v>
      </c>
      <c r="G4" s="150"/>
      <c r="H4" s="150"/>
      <c r="I4" s="150"/>
    </row>
    <row r="5" spans="1:11">
      <c r="A5" s="1"/>
      <c r="B5" s="155" t="s">
        <v>2</v>
      </c>
      <c r="C5" s="164"/>
      <c r="D5" s="164"/>
      <c r="E5" s="164"/>
      <c r="F5" s="165">
        <v>4</v>
      </c>
      <c r="G5" s="165"/>
      <c r="H5" s="165"/>
      <c r="I5" s="165"/>
    </row>
    <row r="6" spans="1:11">
      <c r="A6" s="1"/>
      <c r="B6" s="155" t="s">
        <v>3</v>
      </c>
      <c r="C6" s="156"/>
      <c r="D6" s="156"/>
      <c r="E6" s="156"/>
      <c r="F6" s="150" t="s">
        <v>4</v>
      </c>
      <c r="G6" s="150"/>
      <c r="H6" s="150"/>
      <c r="I6" s="150"/>
    </row>
    <row r="7" spans="1:11">
      <c r="A7" s="1"/>
      <c r="B7" s="155" t="s">
        <v>5</v>
      </c>
      <c r="C7" s="156"/>
      <c r="D7" s="156"/>
      <c r="E7" s="156"/>
      <c r="F7" s="150" t="s">
        <v>6</v>
      </c>
      <c r="G7" s="150"/>
      <c r="H7" s="150"/>
      <c r="I7" s="150"/>
    </row>
    <row r="8" spans="1:11">
      <c r="A8" s="1"/>
      <c r="B8" s="3"/>
      <c r="C8" s="3"/>
      <c r="D8" s="3"/>
      <c r="E8" s="3"/>
      <c r="F8" s="6"/>
      <c r="G8" s="6"/>
      <c r="H8" s="6"/>
      <c r="I8" s="6"/>
    </row>
    <row r="9" spans="1:11">
      <c r="A9" s="1"/>
      <c r="B9" s="157" t="s">
        <v>7</v>
      </c>
      <c r="C9" s="158"/>
      <c r="D9" s="158"/>
      <c r="E9" s="159"/>
      <c r="F9" s="150" t="s">
        <v>8</v>
      </c>
      <c r="G9" s="150"/>
      <c r="H9" s="150"/>
      <c r="I9" s="150"/>
    </row>
    <row r="10" spans="1:11" ht="15" customHeight="1">
      <c r="A10" s="1"/>
      <c r="B10" s="140" t="s">
        <v>9</v>
      </c>
      <c r="C10" s="140"/>
      <c r="D10" s="140"/>
      <c r="E10" s="140"/>
      <c r="F10" s="139" t="s">
        <v>259</v>
      </c>
      <c r="G10" s="139"/>
      <c r="H10" s="139"/>
      <c r="I10" s="139"/>
    </row>
    <row r="11" spans="1:11" ht="38.25" customHeight="1">
      <c r="A11" s="1"/>
      <c r="B11" s="151" t="s">
        <v>10</v>
      </c>
      <c r="C11" s="140"/>
      <c r="D11" s="140"/>
      <c r="E11" s="140"/>
      <c r="F11" s="139" t="s">
        <v>243</v>
      </c>
      <c r="G11" s="139"/>
      <c r="H11" s="139"/>
      <c r="I11" s="139"/>
    </row>
    <row r="12" spans="1:11">
      <c r="A12" s="1"/>
      <c r="B12" s="140" t="s">
        <v>11</v>
      </c>
      <c r="C12" s="140"/>
      <c r="D12" s="140"/>
      <c r="E12" s="140"/>
      <c r="F12" s="139" t="s">
        <v>244</v>
      </c>
      <c r="G12" s="139"/>
      <c r="H12" s="139"/>
      <c r="I12" s="139"/>
      <c r="K12" s="7"/>
    </row>
    <row r="13" spans="1:11" ht="49.5" customHeight="1">
      <c r="A13" s="1"/>
      <c r="B13" s="152" t="s">
        <v>12</v>
      </c>
      <c r="C13" s="153"/>
      <c r="D13" s="153"/>
      <c r="E13" s="154"/>
      <c r="F13" s="139" t="s">
        <v>13</v>
      </c>
      <c r="G13" s="139"/>
      <c r="H13" s="139"/>
      <c r="I13" s="139"/>
    </row>
    <row r="14" spans="1:11" ht="32.25" customHeight="1">
      <c r="A14" s="1"/>
      <c r="B14" s="140" t="s">
        <v>14</v>
      </c>
      <c r="C14" s="140"/>
      <c r="D14" s="140"/>
      <c r="E14" s="140"/>
      <c r="F14" s="139" t="s">
        <v>13</v>
      </c>
      <c r="G14" s="139"/>
      <c r="H14" s="139"/>
      <c r="I14" s="139"/>
    </row>
    <row r="15" spans="1:11">
      <c r="A15" s="1"/>
      <c r="B15" s="8"/>
      <c r="C15" s="8"/>
      <c r="D15" s="8"/>
      <c r="E15" s="8"/>
      <c r="F15" s="6"/>
      <c r="G15" s="6"/>
      <c r="H15" s="6"/>
      <c r="I15" s="6"/>
    </row>
    <row r="16" spans="1:11">
      <c r="A16" s="1"/>
      <c r="B16" s="140" t="s">
        <v>15</v>
      </c>
      <c r="C16" s="140"/>
      <c r="D16" s="140"/>
      <c r="E16" s="140"/>
      <c r="F16" s="150" t="s">
        <v>16</v>
      </c>
      <c r="G16" s="150"/>
      <c r="H16" s="150"/>
      <c r="I16" s="150"/>
    </row>
    <row r="17" spans="1:9">
      <c r="A17" s="1"/>
      <c r="B17" s="140" t="s">
        <v>17</v>
      </c>
      <c r="C17" s="140"/>
      <c r="D17" s="140"/>
      <c r="E17" s="140"/>
      <c r="F17" s="150" t="s">
        <v>245</v>
      </c>
      <c r="G17" s="150"/>
      <c r="H17" s="150"/>
      <c r="I17" s="150"/>
    </row>
    <row r="18" spans="1:9" ht="15.6">
      <c r="A18" s="1"/>
      <c r="B18" s="9"/>
      <c r="C18" s="8"/>
      <c r="D18" s="8"/>
      <c r="E18" s="8"/>
      <c r="F18" s="6"/>
      <c r="G18" s="6"/>
      <c r="H18" s="6"/>
      <c r="I18" s="6"/>
    </row>
    <row r="19" spans="1:9" ht="33" customHeight="1">
      <c r="A19" s="1"/>
      <c r="B19" s="140" t="s">
        <v>18</v>
      </c>
      <c r="C19" s="140"/>
      <c r="D19" s="140"/>
      <c r="E19" s="140"/>
      <c r="F19" s="144" t="s">
        <v>19</v>
      </c>
      <c r="G19" s="145"/>
      <c r="H19" s="145"/>
      <c r="I19" s="146"/>
    </row>
    <row r="20" spans="1:9" ht="30.75" customHeight="1">
      <c r="A20" s="1"/>
      <c r="B20" s="140" t="s">
        <v>20</v>
      </c>
      <c r="C20" s="140"/>
      <c r="D20" s="140"/>
      <c r="E20" s="140"/>
      <c r="F20" s="144" t="s">
        <v>19</v>
      </c>
      <c r="G20" s="145"/>
      <c r="H20" s="145"/>
      <c r="I20" s="146"/>
    </row>
    <row r="21" spans="1:9" ht="33.75" customHeight="1">
      <c r="A21" s="1"/>
      <c r="B21" s="147" t="s">
        <v>21</v>
      </c>
      <c r="C21" s="148"/>
      <c r="D21" s="148"/>
      <c r="E21" s="149"/>
      <c r="F21" s="139" t="s">
        <v>22</v>
      </c>
      <c r="G21" s="139"/>
      <c r="H21" s="139"/>
      <c r="I21" s="139"/>
    </row>
    <row r="22" spans="1:9">
      <c r="A22" s="1"/>
      <c r="B22" s="140" t="s">
        <v>23</v>
      </c>
      <c r="C22" s="140"/>
      <c r="D22" s="140"/>
      <c r="E22" s="140"/>
      <c r="F22" s="143" t="s">
        <v>24</v>
      </c>
      <c r="G22" s="142"/>
      <c r="H22" s="142"/>
      <c r="I22" s="142"/>
    </row>
    <row r="23" spans="1:9">
      <c r="A23" s="1"/>
      <c r="B23" s="140" t="s">
        <v>25</v>
      </c>
      <c r="C23" s="140"/>
      <c r="D23" s="140"/>
      <c r="E23" s="140"/>
      <c r="F23" s="142" t="s">
        <v>261</v>
      </c>
      <c r="G23" s="142"/>
      <c r="H23" s="142"/>
      <c r="I23" s="142"/>
    </row>
    <row r="24" spans="1:9">
      <c r="A24" s="1"/>
      <c r="B24" s="10"/>
      <c r="C24" s="10"/>
      <c r="D24" s="10"/>
      <c r="E24" s="10"/>
      <c r="F24" s="11"/>
      <c r="G24" s="11"/>
      <c r="H24" s="11"/>
      <c r="I24" s="11"/>
    </row>
    <row r="25" spans="1:9" ht="16.5" customHeight="1">
      <c r="A25" s="1"/>
      <c r="B25" s="138" t="s">
        <v>26</v>
      </c>
      <c r="C25" s="138"/>
      <c r="D25" s="138"/>
      <c r="E25" s="138"/>
      <c r="F25" s="139" t="s">
        <v>27</v>
      </c>
      <c r="G25" s="139"/>
      <c r="H25" s="139"/>
      <c r="I25" s="139"/>
    </row>
    <row r="26" spans="1:9" ht="15.75" customHeight="1">
      <c r="A26" s="1"/>
      <c r="B26" s="138" t="s">
        <v>28</v>
      </c>
      <c r="C26" s="138"/>
      <c r="D26" s="138"/>
      <c r="E26" s="138"/>
      <c r="F26" s="139" t="s">
        <v>29</v>
      </c>
      <c r="G26" s="139"/>
      <c r="H26" s="139"/>
      <c r="I26" s="139"/>
    </row>
    <row r="27" spans="1:9" ht="15.75" customHeight="1">
      <c r="A27" s="1"/>
      <c r="B27" s="138"/>
      <c r="C27" s="138"/>
      <c r="D27" s="138"/>
      <c r="E27" s="138"/>
      <c r="F27" s="139" t="s">
        <v>30</v>
      </c>
      <c r="G27" s="139"/>
      <c r="H27" s="139"/>
      <c r="I27" s="139"/>
    </row>
    <row r="28" spans="1:9" ht="15.75" customHeight="1">
      <c r="A28" s="1"/>
      <c r="B28" s="138"/>
      <c r="C28" s="138"/>
      <c r="D28" s="138"/>
      <c r="E28" s="138"/>
      <c r="F28" s="139" t="s">
        <v>31</v>
      </c>
      <c r="G28" s="139"/>
      <c r="H28" s="139"/>
      <c r="I28" s="139"/>
    </row>
    <row r="29" spans="1:9" ht="15.75" customHeight="1">
      <c r="A29" s="1"/>
      <c r="B29" s="138" t="s">
        <v>32</v>
      </c>
      <c r="C29" s="138"/>
      <c r="D29" s="138"/>
      <c r="E29" s="138"/>
      <c r="F29" s="139" t="s">
        <v>33</v>
      </c>
      <c r="G29" s="139"/>
      <c r="H29" s="139"/>
      <c r="I29" s="139"/>
    </row>
    <row r="30" spans="1:9" ht="15.75" customHeight="1">
      <c r="A30" s="1"/>
      <c r="B30" s="138" t="s">
        <v>34</v>
      </c>
      <c r="C30" s="138"/>
      <c r="D30" s="138"/>
      <c r="E30" s="138"/>
      <c r="F30" s="139" t="s">
        <v>35</v>
      </c>
      <c r="G30" s="139"/>
      <c r="H30" s="139"/>
      <c r="I30" s="139"/>
    </row>
    <row r="32" spans="1:9" ht="25.5" customHeight="1">
      <c r="B32" s="140" t="s">
        <v>36</v>
      </c>
      <c r="C32" s="140"/>
      <c r="D32" s="140"/>
      <c r="E32" s="140"/>
      <c r="F32" s="141" t="s">
        <v>246</v>
      </c>
      <c r="G32" s="142"/>
      <c r="H32" s="142"/>
      <c r="I32" s="142"/>
    </row>
  </sheetData>
  <mergeCells count="47">
    <mergeCell ref="B6:E6"/>
    <mergeCell ref="F6:I6"/>
    <mergeCell ref="A2:I2"/>
    <mergeCell ref="B4:E4"/>
    <mergeCell ref="F4:I4"/>
    <mergeCell ref="B5:E5"/>
    <mergeCell ref="F5:I5"/>
    <mergeCell ref="B7:E7"/>
    <mergeCell ref="F7:I7"/>
    <mergeCell ref="B9:E9"/>
    <mergeCell ref="F9:I9"/>
    <mergeCell ref="B10:E10"/>
    <mergeCell ref="F10:I10"/>
    <mergeCell ref="B11:E11"/>
    <mergeCell ref="F11:I11"/>
    <mergeCell ref="B12:E12"/>
    <mergeCell ref="F12:I12"/>
    <mergeCell ref="B13:E13"/>
    <mergeCell ref="F13:I13"/>
    <mergeCell ref="B14:E14"/>
    <mergeCell ref="F14:I14"/>
    <mergeCell ref="B16:E16"/>
    <mergeCell ref="F16:I16"/>
    <mergeCell ref="B17:E17"/>
    <mergeCell ref="F17:I17"/>
    <mergeCell ref="B19:E19"/>
    <mergeCell ref="F19:I19"/>
    <mergeCell ref="B20:E20"/>
    <mergeCell ref="F20:I20"/>
    <mergeCell ref="B21:E21"/>
    <mergeCell ref="F21:I21"/>
    <mergeCell ref="B22:E22"/>
    <mergeCell ref="F22:I22"/>
    <mergeCell ref="B23:E23"/>
    <mergeCell ref="F23:I23"/>
    <mergeCell ref="B25:E25"/>
    <mergeCell ref="F25:I25"/>
    <mergeCell ref="B30:E30"/>
    <mergeCell ref="F30:I30"/>
    <mergeCell ref="B32:E32"/>
    <mergeCell ref="F32:I32"/>
    <mergeCell ref="B26:E28"/>
    <mergeCell ref="F26:I26"/>
    <mergeCell ref="F27:I27"/>
    <mergeCell ref="F28:I28"/>
    <mergeCell ref="B29:E29"/>
    <mergeCell ref="F29:I29"/>
  </mergeCells>
  <hyperlinks>
    <hyperlink ref="F22" r:id="rId1" xr:uid="{00000000-0004-0000-0000-000000000000}"/>
  </hyperlinks>
  <pageMargins left="0.27559055118110237" right="0.31496062992125984" top="0.31496062992125984" bottom="0.74803149606299213" header="0.31496062992125984" footer="0.31496062992125984"/>
  <pageSetup paperSize="9" orientation="portrait" r:id="rId2"/>
  <headerFooter>
    <oddHeader>&amp;C Devil's Kitchen Ltd</oddHeader>
    <oddFooter>&amp;LIssue date: 12.06.19&amp;C&amp;"-,Bold"Issued by: Technical Advisor
Authorised by: General Manager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K15"/>
  <sheetViews>
    <sheetView view="pageBreakPreview" zoomScale="98" zoomScaleNormal="100" zoomScaleSheetLayoutView="98" workbookViewId="0">
      <selection activeCell="D13" sqref="D13:I15"/>
    </sheetView>
  </sheetViews>
  <sheetFormatPr defaultRowHeight="14.4"/>
  <sheetData>
    <row r="1" spans="1:11" ht="15" thickBot="1">
      <c r="A1" s="12"/>
      <c r="B1" s="12"/>
      <c r="C1" s="12"/>
      <c r="D1" s="12"/>
      <c r="E1" s="13"/>
      <c r="F1" s="14"/>
      <c r="G1" s="12"/>
      <c r="H1" s="14"/>
      <c r="I1" s="15"/>
      <c r="J1" s="16"/>
    </row>
    <row r="2" spans="1:11" ht="29.4" thickBot="1">
      <c r="A2" s="17"/>
      <c r="B2" s="18"/>
      <c r="C2" s="18"/>
      <c r="D2" s="18" t="s">
        <v>37</v>
      </c>
      <c r="E2" s="18"/>
      <c r="F2" s="18"/>
      <c r="G2" s="18"/>
      <c r="H2" s="18"/>
      <c r="I2" s="19"/>
      <c r="J2" s="20"/>
    </row>
    <row r="3" spans="1:11">
      <c r="A3" s="1"/>
      <c r="B3" s="1"/>
      <c r="C3" s="1"/>
      <c r="D3" s="1"/>
      <c r="E3" s="1"/>
      <c r="F3" s="1"/>
      <c r="G3" s="1"/>
      <c r="H3" s="1"/>
      <c r="I3" s="1"/>
    </row>
    <row r="4" spans="1:11" ht="15" customHeight="1">
      <c r="A4" s="166" t="s">
        <v>38</v>
      </c>
      <c r="B4" s="167"/>
      <c r="C4" s="168"/>
      <c r="D4" s="175" t="s">
        <v>247</v>
      </c>
      <c r="E4" s="176"/>
      <c r="F4" s="176"/>
      <c r="G4" s="176"/>
      <c r="H4" s="176"/>
      <c r="I4" s="177"/>
    </row>
    <row r="5" spans="1:11">
      <c r="A5" s="169"/>
      <c r="B5" s="170"/>
      <c r="C5" s="171"/>
      <c r="D5" s="178"/>
      <c r="E5" s="179"/>
      <c r="F5" s="179"/>
      <c r="G5" s="179"/>
      <c r="H5" s="179"/>
      <c r="I5" s="180"/>
    </row>
    <row r="6" spans="1:11" ht="58.95" customHeight="1">
      <c r="A6" s="172"/>
      <c r="B6" s="173"/>
      <c r="C6" s="174"/>
      <c r="D6" s="181"/>
      <c r="E6" s="182"/>
      <c r="F6" s="182"/>
      <c r="G6" s="182"/>
      <c r="H6" s="182"/>
      <c r="I6" s="183"/>
    </row>
    <row r="7" spans="1:11">
      <c r="A7" s="1"/>
      <c r="B7" s="1"/>
      <c r="C7" s="1"/>
      <c r="D7" s="21"/>
      <c r="E7" s="21"/>
      <c r="F7" s="21"/>
      <c r="G7" s="21"/>
      <c r="H7" s="21"/>
      <c r="I7" s="21"/>
    </row>
    <row r="8" spans="1:11">
      <c r="A8" s="1"/>
      <c r="B8" s="1"/>
      <c r="C8" s="1"/>
      <c r="D8" s="21"/>
      <c r="E8" s="21"/>
      <c r="F8" s="21"/>
      <c r="G8" s="21"/>
      <c r="H8" s="21"/>
      <c r="I8" s="21"/>
    </row>
    <row r="9" spans="1:11" ht="21" customHeight="1">
      <c r="A9" s="166" t="s">
        <v>39</v>
      </c>
      <c r="B9" s="167"/>
      <c r="C9" s="168"/>
      <c r="D9" s="175" t="s">
        <v>256</v>
      </c>
      <c r="E9" s="176"/>
      <c r="F9" s="176"/>
      <c r="G9" s="176"/>
      <c r="H9" s="176"/>
      <c r="I9" s="177"/>
    </row>
    <row r="10" spans="1:11" ht="21" customHeight="1">
      <c r="A10" s="169"/>
      <c r="B10" s="170"/>
      <c r="C10" s="171"/>
      <c r="D10" s="178"/>
      <c r="E10" s="184"/>
      <c r="F10" s="184"/>
      <c r="G10" s="184"/>
      <c r="H10" s="184"/>
      <c r="I10" s="180"/>
    </row>
    <row r="11" spans="1:11" ht="48.75" customHeight="1">
      <c r="A11" s="172"/>
      <c r="B11" s="173"/>
      <c r="C11" s="174"/>
      <c r="D11" s="181"/>
      <c r="E11" s="182"/>
      <c r="F11" s="182"/>
      <c r="G11" s="182"/>
      <c r="H11" s="182"/>
      <c r="I11" s="183"/>
    </row>
    <row r="13" spans="1:11" ht="15" customHeight="1">
      <c r="A13" s="166" t="s">
        <v>40</v>
      </c>
      <c r="B13" s="167"/>
      <c r="C13" s="168"/>
      <c r="D13" s="185" t="s">
        <v>257</v>
      </c>
      <c r="E13" s="186"/>
      <c r="F13" s="186"/>
      <c r="G13" s="186"/>
      <c r="H13" s="186"/>
      <c r="I13" s="187"/>
      <c r="K13" s="7"/>
    </row>
    <row r="14" spans="1:11">
      <c r="A14" s="169"/>
      <c r="B14" s="170"/>
      <c r="C14" s="171"/>
      <c r="D14" s="188"/>
      <c r="E14" s="189"/>
      <c r="F14" s="189"/>
      <c r="G14" s="189"/>
      <c r="H14" s="189"/>
      <c r="I14" s="190"/>
    </row>
    <row r="15" spans="1:11" ht="28.5" customHeight="1">
      <c r="A15" s="172"/>
      <c r="B15" s="173"/>
      <c r="C15" s="174"/>
      <c r="D15" s="191"/>
      <c r="E15" s="192"/>
      <c r="F15" s="192"/>
      <c r="G15" s="192"/>
      <c r="H15" s="192"/>
      <c r="I15" s="193"/>
    </row>
  </sheetData>
  <mergeCells count="6">
    <mergeCell ref="A4:C6"/>
    <mergeCell ref="D4:I6"/>
    <mergeCell ref="A9:C11"/>
    <mergeCell ref="D9:I11"/>
    <mergeCell ref="A13:C15"/>
    <mergeCell ref="D13:I15"/>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C39"/>
  <sheetViews>
    <sheetView topLeftCell="A3" zoomScaleNormal="100" zoomScaleSheetLayoutView="96" workbookViewId="0">
      <selection activeCell="B26" sqref="B26"/>
    </sheetView>
  </sheetViews>
  <sheetFormatPr defaultColWidth="9.109375" defaultRowHeight="13.2"/>
  <cols>
    <col min="1" max="1" width="5" style="22" customWidth="1"/>
    <col min="2" max="2" width="27.88671875" style="22" customWidth="1"/>
    <col min="3" max="3" width="45.5546875" style="22" customWidth="1"/>
    <col min="4" max="4" width="9.109375" style="22"/>
    <col min="5" max="6" width="23.6640625" style="22" customWidth="1"/>
    <col min="7" max="8" width="9.109375" style="22"/>
    <col min="9" max="9" width="17.6640625" style="22" customWidth="1"/>
    <col min="10" max="16384" width="9.109375" style="22"/>
  </cols>
  <sheetData>
    <row r="1" spans="1:3" ht="13.8" thickBot="1">
      <c r="A1" s="194"/>
      <c r="B1" s="194"/>
      <c r="C1" s="194"/>
    </row>
    <row r="2" spans="1:3" ht="34.5" customHeight="1" thickBot="1">
      <c r="A2" s="195" t="s">
        <v>41</v>
      </c>
      <c r="B2" s="196"/>
      <c r="C2" s="197"/>
    </row>
    <row r="3" spans="1:3">
      <c r="A3" s="194"/>
      <c r="B3" s="194"/>
      <c r="C3" s="194"/>
    </row>
    <row r="4" spans="1:3">
      <c r="B4" s="127" t="s">
        <v>42</v>
      </c>
      <c r="C4" s="127" t="s">
        <v>43</v>
      </c>
    </row>
    <row r="5" spans="1:3">
      <c r="B5" s="22" t="s">
        <v>44</v>
      </c>
      <c r="C5" s="128" t="s">
        <v>45</v>
      </c>
    </row>
    <row r="6" spans="1:3">
      <c r="B6" s="22" t="s">
        <v>50</v>
      </c>
      <c r="C6" s="22" t="s">
        <v>51</v>
      </c>
    </row>
    <row r="7" spans="1:3">
      <c r="B7" s="22" t="s">
        <v>47</v>
      </c>
      <c r="C7" s="22" t="s">
        <v>48</v>
      </c>
    </row>
    <row r="8" spans="1:3">
      <c r="B8" s="22" t="s">
        <v>254</v>
      </c>
      <c r="C8" s="22" t="s">
        <v>46</v>
      </c>
    </row>
    <row r="9" spans="1:3">
      <c r="B9" s="22" t="s">
        <v>253</v>
      </c>
      <c r="C9" s="22" t="s">
        <v>255</v>
      </c>
    </row>
    <row r="10" spans="1:3">
      <c r="B10" s="22" t="s">
        <v>75</v>
      </c>
      <c r="C10" s="22" t="s">
        <v>76</v>
      </c>
    </row>
    <row r="11" spans="1:3">
      <c r="B11" s="22" t="s">
        <v>52</v>
      </c>
      <c r="C11" s="22" t="s">
        <v>53</v>
      </c>
    </row>
    <row r="12" spans="1:3">
      <c r="B12" s="22" t="s">
        <v>54</v>
      </c>
    </row>
    <row r="13" spans="1:3" s="132" customFormat="1">
      <c r="B13" s="132" t="s">
        <v>55</v>
      </c>
      <c r="C13" s="129" t="s">
        <v>45</v>
      </c>
    </row>
    <row r="14" spans="1:3" s="132" customFormat="1">
      <c r="B14" s="132" t="s">
        <v>56</v>
      </c>
      <c r="C14" s="22" t="s">
        <v>57</v>
      </c>
    </row>
    <row r="15" spans="1:3" s="132" customFormat="1">
      <c r="B15" s="132" t="s">
        <v>58</v>
      </c>
      <c r="C15" s="22" t="s">
        <v>59</v>
      </c>
    </row>
    <row r="16" spans="1:3" s="132" customFormat="1">
      <c r="B16" s="132" t="s">
        <v>60</v>
      </c>
      <c r="C16" s="22" t="s">
        <v>51</v>
      </c>
    </row>
    <row r="17" spans="2:3" s="132" customFormat="1">
      <c r="B17" s="132" t="s">
        <v>61</v>
      </c>
      <c r="C17" s="22" t="s">
        <v>62</v>
      </c>
    </row>
    <row r="18" spans="2:3" s="132" customFormat="1">
      <c r="B18" s="132" t="s">
        <v>63</v>
      </c>
      <c r="C18" s="22" t="s">
        <v>64</v>
      </c>
    </row>
    <row r="19" spans="2:3" s="132" customFormat="1">
      <c r="B19" s="132" t="s">
        <v>65</v>
      </c>
      <c r="C19" s="22" t="s">
        <v>66</v>
      </c>
    </row>
    <row r="20" spans="2:3" s="132" customFormat="1">
      <c r="B20" s="132" t="s">
        <v>67</v>
      </c>
      <c r="C20" s="22" t="s">
        <v>68</v>
      </c>
    </row>
    <row r="21" spans="2:3" s="132" customFormat="1">
      <c r="B21" s="132" t="s">
        <v>69</v>
      </c>
      <c r="C21" s="22" t="s">
        <v>64</v>
      </c>
    </row>
    <row r="22" spans="2:3" s="132" customFormat="1">
      <c r="B22" s="132" t="s">
        <v>70</v>
      </c>
      <c r="C22" s="22" t="s">
        <v>57</v>
      </c>
    </row>
    <row r="23" spans="2:3" s="132" customFormat="1">
      <c r="B23" s="132" t="s">
        <v>71</v>
      </c>
      <c r="C23" s="22" t="s">
        <v>72</v>
      </c>
    </row>
    <row r="24" spans="2:3" s="132" customFormat="1">
      <c r="B24" s="132" t="s">
        <v>73</v>
      </c>
      <c r="C24" s="22" t="s">
        <v>74</v>
      </c>
    </row>
    <row r="25" spans="2:3">
      <c r="B25" s="135" t="s">
        <v>77</v>
      </c>
      <c r="C25" s="22" t="s">
        <v>49</v>
      </c>
    </row>
    <row r="26" spans="2:3">
      <c r="B26" s="22" t="s">
        <v>78</v>
      </c>
      <c r="C26" s="22" t="s">
        <v>79</v>
      </c>
    </row>
    <row r="27" spans="2:3">
      <c r="B27" s="22" t="s">
        <v>80</v>
      </c>
      <c r="C27" s="22" t="s">
        <v>81</v>
      </c>
    </row>
    <row r="28" spans="2:3">
      <c r="B28" s="22" t="s">
        <v>82</v>
      </c>
      <c r="C28" s="22" t="s">
        <v>48</v>
      </c>
    </row>
    <row r="29" spans="2:3">
      <c r="B29" s="22" t="s">
        <v>83</v>
      </c>
      <c r="C29" s="22" t="s">
        <v>45</v>
      </c>
    </row>
    <row r="30" spans="2:3">
      <c r="B30" s="22" t="s">
        <v>84</v>
      </c>
      <c r="C30" s="22" t="s">
        <v>49</v>
      </c>
    </row>
    <row r="31" spans="2:3">
      <c r="B31" s="22" t="s">
        <v>85</v>
      </c>
      <c r="C31" s="22" t="s">
        <v>86</v>
      </c>
    </row>
    <row r="32" spans="2:3">
      <c r="B32" s="22" t="s">
        <v>87</v>
      </c>
      <c r="C32" s="22" t="s">
        <v>88</v>
      </c>
    </row>
    <row r="33" spans="2:3">
      <c r="B33" s="22" t="s">
        <v>89</v>
      </c>
      <c r="C33" s="22" t="s">
        <v>90</v>
      </c>
    </row>
    <row r="34" spans="2:3">
      <c r="B34" s="22" t="s">
        <v>248</v>
      </c>
      <c r="C34" s="22" t="s">
        <v>49</v>
      </c>
    </row>
    <row r="36" spans="2:3">
      <c r="C36" s="128"/>
    </row>
    <row r="37" spans="2:3">
      <c r="C37" s="128"/>
    </row>
    <row r="38" spans="2:3">
      <c r="C38" s="128"/>
    </row>
    <row r="39" spans="2:3">
      <c r="C39" s="128"/>
    </row>
  </sheetData>
  <sortState xmlns:xlrd2="http://schemas.microsoft.com/office/spreadsheetml/2017/richdata2" ref="E10:G32">
    <sortCondition descending="1" ref="G10:G32"/>
  </sortState>
  <mergeCells count="3">
    <mergeCell ref="A1:C1"/>
    <mergeCell ref="A2:C2"/>
    <mergeCell ref="A3:C3"/>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pageSetUpPr fitToPage="1"/>
  </sheetPr>
  <dimension ref="A1:V44"/>
  <sheetViews>
    <sheetView view="pageBreakPreview" topLeftCell="A7" zoomScale="106" zoomScaleNormal="100" zoomScaleSheetLayoutView="106" workbookViewId="0">
      <selection activeCell="M22" sqref="M22"/>
    </sheetView>
  </sheetViews>
  <sheetFormatPr defaultColWidth="9.109375" defaultRowHeight="13.8"/>
  <cols>
    <col min="1" max="1" width="29.44140625" style="23" customWidth="1"/>
    <col min="2" max="4" width="15.33203125" style="23" customWidth="1"/>
    <col min="5" max="5" width="13.44140625" style="23" customWidth="1"/>
    <col min="6" max="6" width="19.33203125" style="23" customWidth="1"/>
    <col min="7" max="11" width="9.109375" style="23" hidden="1" customWidth="1"/>
    <col min="12" max="12" width="15" style="23" customWidth="1"/>
    <col min="13" max="18" width="9.109375" style="23"/>
    <col min="19" max="22" width="9.109375" style="136"/>
    <col min="23" max="16384" width="9.109375" style="23"/>
  </cols>
  <sheetData>
    <row r="1" spans="1:11" ht="14.4" thickBot="1">
      <c r="A1" s="12"/>
    </row>
    <row r="2" spans="1:11" ht="31.8" thickBot="1">
      <c r="A2" s="230" t="s">
        <v>91</v>
      </c>
      <c r="B2" s="231"/>
      <c r="C2" s="231"/>
      <c r="D2" s="231"/>
      <c r="E2" s="232"/>
    </row>
    <row r="3" spans="1:11" ht="16.2" thickBot="1">
      <c r="A3" s="24"/>
      <c r="C3" s="25"/>
      <c r="D3" s="25"/>
    </row>
    <row r="4" spans="1:11" ht="15" thickBot="1">
      <c r="A4" s="26" t="s">
        <v>92</v>
      </c>
      <c r="B4" s="27">
        <v>113</v>
      </c>
      <c r="C4" s="28" t="s">
        <v>93</v>
      </c>
      <c r="D4" s="28"/>
    </row>
    <row r="5" spans="1:11" ht="15.6">
      <c r="A5" s="24"/>
    </row>
    <row r="6" spans="1:11" ht="14.4" thickBot="1">
      <c r="A6" s="29"/>
    </row>
    <row r="7" spans="1:11" ht="30" customHeight="1" thickBot="1">
      <c r="A7" s="30" t="s">
        <v>94</v>
      </c>
      <c r="B7" s="31" t="s">
        <v>95</v>
      </c>
      <c r="C7" s="31" t="s">
        <v>96</v>
      </c>
      <c r="D7" s="32" t="s">
        <v>97</v>
      </c>
      <c r="E7" s="33" t="s">
        <v>98</v>
      </c>
    </row>
    <row r="8" spans="1:11" ht="15" customHeight="1" thickBot="1">
      <c r="A8" s="34"/>
      <c r="B8" s="233" t="s">
        <v>99</v>
      </c>
      <c r="C8" s="234"/>
      <c r="D8" s="35" t="s">
        <v>249</v>
      </c>
      <c r="E8" s="36"/>
    </row>
    <row r="9" spans="1:11" ht="15" customHeight="1">
      <c r="A9" s="37" t="s">
        <v>100</v>
      </c>
      <c r="B9" s="38">
        <v>233</v>
      </c>
      <c r="C9" s="39">
        <f>(B9/100)*$B$4</f>
        <v>263.29000000000002</v>
      </c>
      <c r="D9" s="39" t="s">
        <v>101</v>
      </c>
      <c r="E9" s="40"/>
      <c r="G9" s="41"/>
      <c r="H9" s="41"/>
      <c r="I9" s="235" t="s">
        <v>102</v>
      </c>
      <c r="J9" s="235"/>
      <c r="K9" s="130" t="s">
        <v>103</v>
      </c>
    </row>
    <row r="10" spans="1:11" ht="14.4">
      <c r="A10" s="37" t="s">
        <v>104</v>
      </c>
      <c r="B10" s="38">
        <v>971</v>
      </c>
      <c r="C10" s="39">
        <f t="shared" ref="C10:C21" si="0">(B10/100)*$B$4</f>
        <v>1097.23</v>
      </c>
      <c r="D10" s="39" t="s">
        <v>101</v>
      </c>
      <c r="E10" s="40"/>
      <c r="G10" s="42" t="s">
        <v>105</v>
      </c>
      <c r="H10" s="42" t="s">
        <v>106</v>
      </c>
      <c r="I10" s="43" t="s">
        <v>107</v>
      </c>
      <c r="J10" s="43" t="s">
        <v>108</v>
      </c>
      <c r="K10" s="44" t="s">
        <v>107</v>
      </c>
    </row>
    <row r="11" spans="1:11" ht="14.4">
      <c r="A11" s="37" t="s">
        <v>109</v>
      </c>
      <c r="B11" s="45">
        <v>19</v>
      </c>
      <c r="C11" s="39">
        <f t="shared" si="0"/>
        <v>21.47</v>
      </c>
      <c r="D11" s="39" t="s">
        <v>101</v>
      </c>
      <c r="E11" s="40"/>
      <c r="G11" s="41" t="s">
        <v>110</v>
      </c>
      <c r="H11" s="41">
        <f>B12</f>
        <v>6.9</v>
      </c>
      <c r="I11" s="46">
        <v>4</v>
      </c>
      <c r="J11" s="46">
        <v>17</v>
      </c>
      <c r="K11" s="47">
        <f t="shared" ref="K11:K16" si="1">H11*I11</f>
        <v>27.6</v>
      </c>
    </row>
    <row r="12" spans="1:11" ht="14.4">
      <c r="A12" s="37" t="s">
        <v>111</v>
      </c>
      <c r="B12" s="45">
        <v>6.9</v>
      </c>
      <c r="C12" s="39">
        <f t="shared" si="0"/>
        <v>7.7970000000000006</v>
      </c>
      <c r="D12" s="39" t="s">
        <v>101</v>
      </c>
      <c r="E12" s="40"/>
      <c r="G12" s="41" t="s">
        <v>112</v>
      </c>
      <c r="H12" s="41">
        <v>0</v>
      </c>
      <c r="I12" s="46">
        <v>2.4</v>
      </c>
      <c r="J12" s="46">
        <v>10</v>
      </c>
      <c r="K12" s="47">
        <f t="shared" si="1"/>
        <v>0</v>
      </c>
    </row>
    <row r="13" spans="1:11" ht="14.4">
      <c r="A13" s="37" t="s">
        <v>113</v>
      </c>
      <c r="B13" s="45">
        <v>3.7</v>
      </c>
      <c r="C13" s="39">
        <f t="shared" si="0"/>
        <v>4.1810000000000009</v>
      </c>
      <c r="D13" s="39" t="s">
        <v>101</v>
      </c>
      <c r="E13" s="40"/>
      <c r="G13" s="41" t="s">
        <v>114</v>
      </c>
      <c r="H13" s="41">
        <f>B11</f>
        <v>19</v>
      </c>
      <c r="I13" s="46">
        <v>4</v>
      </c>
      <c r="J13" s="46">
        <v>17</v>
      </c>
      <c r="K13" s="47">
        <f t="shared" si="1"/>
        <v>76</v>
      </c>
    </row>
    <row r="14" spans="1:11" ht="14.4">
      <c r="A14" s="37" t="s">
        <v>115</v>
      </c>
      <c r="B14" s="45">
        <v>3.8</v>
      </c>
      <c r="C14" s="39">
        <f t="shared" si="0"/>
        <v>4.2939999999999996</v>
      </c>
      <c r="D14" s="39" t="s">
        <v>101</v>
      </c>
      <c r="E14" s="40"/>
      <c r="G14" s="41" t="s">
        <v>116</v>
      </c>
      <c r="H14" s="41">
        <f>B15</f>
        <v>14.4</v>
      </c>
      <c r="I14" s="46">
        <v>9</v>
      </c>
      <c r="J14" s="46">
        <v>37</v>
      </c>
      <c r="K14" s="47">
        <f t="shared" si="1"/>
        <v>129.6</v>
      </c>
    </row>
    <row r="15" spans="1:11" ht="14.4">
      <c r="A15" s="37" t="s">
        <v>117</v>
      </c>
      <c r="B15" s="45">
        <v>14.4</v>
      </c>
      <c r="C15" s="39">
        <f t="shared" si="0"/>
        <v>16.272000000000002</v>
      </c>
      <c r="D15" s="39" t="s">
        <v>101</v>
      </c>
      <c r="E15" s="40"/>
      <c r="G15" s="41" t="s">
        <v>118</v>
      </c>
      <c r="H15" s="41">
        <v>0</v>
      </c>
      <c r="I15" s="46">
        <v>7</v>
      </c>
      <c r="J15" s="46">
        <v>29</v>
      </c>
      <c r="K15" s="47">
        <f t="shared" si="1"/>
        <v>0</v>
      </c>
    </row>
    <row r="16" spans="1:11" ht="14.4">
      <c r="A16" s="37" t="s">
        <v>119</v>
      </c>
      <c r="B16" s="45">
        <v>4.9000000000000004</v>
      </c>
      <c r="C16" s="39">
        <f t="shared" si="0"/>
        <v>5.5369999999999999</v>
      </c>
      <c r="D16" s="39" t="s">
        <v>101</v>
      </c>
      <c r="E16" s="40"/>
      <c r="G16" s="41" t="s">
        <v>120</v>
      </c>
      <c r="H16" s="41">
        <v>0</v>
      </c>
      <c r="I16" s="46">
        <v>3</v>
      </c>
      <c r="J16" s="46">
        <v>13</v>
      </c>
      <c r="K16" s="47">
        <f t="shared" si="1"/>
        <v>0</v>
      </c>
    </row>
    <row r="17" spans="1:22" ht="14.4">
      <c r="A17" s="37" t="s">
        <v>121</v>
      </c>
      <c r="B17" s="45">
        <v>7</v>
      </c>
      <c r="C17" s="39">
        <f t="shared" si="0"/>
        <v>7.910000000000001</v>
      </c>
      <c r="D17" s="39" t="s">
        <v>101</v>
      </c>
      <c r="E17" s="40"/>
      <c r="G17" s="48"/>
      <c r="H17" s="48"/>
      <c r="I17" s="226" t="s">
        <v>122</v>
      </c>
      <c r="J17" s="226"/>
      <c r="K17" s="49">
        <f>SUM(K11:K16)</f>
        <v>233.2</v>
      </c>
    </row>
    <row r="18" spans="1:22" ht="14.4">
      <c r="A18" s="37" t="s">
        <v>123</v>
      </c>
      <c r="B18" s="45">
        <v>2.2999999999999998</v>
      </c>
      <c r="C18" s="39">
        <f t="shared" si="0"/>
        <v>2.5989999999999998</v>
      </c>
      <c r="D18" s="39" t="s">
        <v>101</v>
      </c>
      <c r="E18" s="40"/>
    </row>
    <row r="19" spans="1:22" ht="14.4">
      <c r="A19" s="37" t="s">
        <v>124</v>
      </c>
      <c r="B19" s="45">
        <v>3</v>
      </c>
      <c r="C19" s="39">
        <f t="shared" si="0"/>
        <v>3.3899999999999997</v>
      </c>
      <c r="D19" s="39" t="s">
        <v>101</v>
      </c>
      <c r="E19" s="40"/>
    </row>
    <row r="20" spans="1:22" ht="14.4">
      <c r="A20" s="37" t="s">
        <v>125</v>
      </c>
      <c r="B20" s="50">
        <v>0.76</v>
      </c>
      <c r="C20" s="39">
        <f t="shared" si="0"/>
        <v>0.85880000000000001</v>
      </c>
      <c r="D20" s="39" t="s">
        <v>101</v>
      </c>
      <c r="E20" s="40"/>
    </row>
    <row r="21" spans="1:22" ht="14.4">
      <c r="A21" s="51" t="s">
        <v>126</v>
      </c>
      <c r="B21" s="52">
        <v>1.49</v>
      </c>
      <c r="C21" s="39">
        <f t="shared" si="0"/>
        <v>1.6837</v>
      </c>
      <c r="D21" s="39" t="s">
        <v>101</v>
      </c>
      <c r="E21" s="40"/>
    </row>
    <row r="22" spans="1:22" ht="14.4">
      <c r="A22" s="51"/>
      <c r="B22" s="52"/>
      <c r="C22" s="39"/>
      <c r="D22" s="39"/>
      <c r="E22" s="40"/>
    </row>
    <row r="23" spans="1:22" ht="14.4">
      <c r="A23" s="51"/>
      <c r="B23" s="52"/>
      <c r="C23" s="39"/>
      <c r="D23" s="39"/>
      <c r="E23" s="40"/>
    </row>
    <row r="24" spans="1:22" ht="14.4">
      <c r="A24" s="51"/>
      <c r="B24" s="52"/>
      <c r="C24" s="39"/>
      <c r="D24" s="39"/>
      <c r="E24" s="40"/>
    </row>
    <row r="25" spans="1:22" ht="14.4">
      <c r="A25" s="51"/>
      <c r="B25" s="52"/>
      <c r="C25" s="39"/>
      <c r="D25" s="39"/>
      <c r="E25" s="40"/>
    </row>
    <row r="26" spans="1:22" ht="14.4">
      <c r="A26" s="51"/>
      <c r="B26" s="52"/>
      <c r="C26" s="39"/>
      <c r="D26" s="39"/>
      <c r="E26" s="40"/>
    </row>
    <row r="27" spans="1:22" ht="14.4">
      <c r="A27" s="51"/>
      <c r="B27" s="52"/>
      <c r="C27" s="39"/>
      <c r="D27" s="39"/>
      <c r="E27" s="40"/>
    </row>
    <row r="28" spans="1:22" ht="14.4">
      <c r="A28" s="53"/>
      <c r="B28" s="54"/>
      <c r="C28" s="55"/>
      <c r="D28" s="55"/>
      <c r="E28" s="56"/>
    </row>
    <row r="30" spans="1:22" ht="14.4" thickBot="1"/>
    <row r="31" spans="1:22" ht="34.200000000000003" thickBot="1">
      <c r="A31" s="227" t="s">
        <v>127</v>
      </c>
      <c r="B31" s="228"/>
      <c r="C31" s="228"/>
      <c r="D31" s="228"/>
      <c r="E31" s="228"/>
      <c r="F31" s="228"/>
      <c r="G31" s="228"/>
      <c r="H31" s="228"/>
      <c r="I31" s="228"/>
      <c r="J31" s="228"/>
      <c r="K31" s="228"/>
      <c r="L31" s="229"/>
    </row>
    <row r="32" spans="1:22" s="58" customFormat="1" ht="33.6">
      <c r="A32" s="223" t="s">
        <v>128</v>
      </c>
      <c r="B32" s="223"/>
      <c r="C32" s="223"/>
      <c r="D32" s="223"/>
      <c r="E32" s="223"/>
      <c r="F32" s="57"/>
      <c r="G32" s="57"/>
      <c r="H32" s="57"/>
      <c r="I32" s="57"/>
      <c r="J32" s="57"/>
      <c r="K32" s="57"/>
      <c r="L32" s="57"/>
      <c r="S32" s="137"/>
      <c r="T32" s="137"/>
      <c r="U32" s="137"/>
      <c r="V32" s="137"/>
    </row>
    <row r="33" spans="1:22" s="58" customFormat="1">
      <c r="A33" s="59"/>
      <c r="B33" s="1"/>
      <c r="C33" s="1"/>
      <c r="D33" s="1"/>
      <c r="E33" s="60"/>
      <c r="F33" s="60"/>
      <c r="G33" s="1"/>
      <c r="H33" s="1"/>
      <c r="I33" s="23"/>
      <c r="J33" s="23"/>
      <c r="K33" s="23"/>
      <c r="L33" s="23"/>
      <c r="S33" s="137"/>
      <c r="T33" s="137"/>
      <c r="U33" s="137"/>
      <c r="V33" s="137"/>
    </row>
    <row r="34" spans="1:22" s="58" customFormat="1" ht="28.8">
      <c r="A34" s="198" t="s">
        <v>94</v>
      </c>
      <c r="B34" s="199"/>
      <c r="C34" s="200"/>
      <c r="D34" s="133" t="s">
        <v>129</v>
      </c>
      <c r="E34" s="131" t="s">
        <v>130</v>
      </c>
      <c r="F34" s="61" t="s">
        <v>131</v>
      </c>
      <c r="G34" s="224" t="s">
        <v>132</v>
      </c>
      <c r="H34" s="225"/>
      <c r="I34" s="23"/>
      <c r="J34" s="23"/>
      <c r="K34" s="23"/>
      <c r="L34" s="61" t="s">
        <v>133</v>
      </c>
      <c r="S34" s="137"/>
      <c r="T34" s="137"/>
      <c r="U34" s="137"/>
      <c r="V34" s="137"/>
    </row>
    <row r="35" spans="1:22" s="58" customFormat="1" ht="14.4">
      <c r="A35" s="198" t="s">
        <v>134</v>
      </c>
      <c r="B35" s="199"/>
      <c r="C35" s="200"/>
      <c r="D35" s="62" t="s">
        <v>135</v>
      </c>
      <c r="E35" s="64" t="s">
        <v>136</v>
      </c>
      <c r="F35" s="63" t="s">
        <v>137</v>
      </c>
      <c r="G35" s="201" t="s">
        <v>138</v>
      </c>
      <c r="H35" s="201"/>
      <c r="I35" s="23"/>
      <c r="J35" s="23"/>
      <c r="K35" s="23"/>
      <c r="L35" s="63" t="s">
        <v>139</v>
      </c>
      <c r="S35" s="137"/>
      <c r="T35" s="137"/>
      <c r="U35" s="137"/>
      <c r="V35" s="137"/>
    </row>
    <row r="36" spans="1:22" s="58" customFormat="1" ht="14.4">
      <c r="A36" s="198" t="s">
        <v>140</v>
      </c>
      <c r="B36" s="199"/>
      <c r="C36" s="200"/>
      <c r="D36" s="62" t="s">
        <v>141</v>
      </c>
      <c r="E36" s="64" t="s">
        <v>142</v>
      </c>
      <c r="F36" s="63" t="s">
        <v>137</v>
      </c>
      <c r="G36" s="201" t="s">
        <v>138</v>
      </c>
      <c r="H36" s="201"/>
      <c r="I36" s="23"/>
      <c r="J36" s="23"/>
      <c r="K36" s="23"/>
      <c r="L36" s="63" t="s">
        <v>139</v>
      </c>
      <c r="S36" s="137"/>
      <c r="T36" s="137"/>
      <c r="U36" s="137"/>
      <c r="V36" s="137"/>
    </row>
    <row r="37" spans="1:22" s="58" customFormat="1" ht="14.4">
      <c r="A37" s="198" t="s">
        <v>143</v>
      </c>
      <c r="B37" s="199"/>
      <c r="C37" s="200"/>
      <c r="D37" s="62" t="s">
        <v>141</v>
      </c>
      <c r="E37" s="64" t="s">
        <v>142</v>
      </c>
      <c r="F37" s="63" t="s">
        <v>137</v>
      </c>
      <c r="G37" s="201" t="s">
        <v>138</v>
      </c>
      <c r="H37" s="201"/>
      <c r="I37" s="23"/>
      <c r="J37" s="23"/>
      <c r="K37" s="23"/>
      <c r="L37" s="63" t="s">
        <v>139</v>
      </c>
      <c r="S37" s="137"/>
      <c r="T37" s="137"/>
      <c r="U37" s="137"/>
      <c r="V37" s="137"/>
    </row>
    <row r="38" spans="1:22" s="58" customFormat="1" ht="14.4">
      <c r="A38" s="65"/>
      <c r="B38" s="65"/>
      <c r="C38" s="65"/>
      <c r="D38" s="65"/>
      <c r="E38" s="66"/>
      <c r="F38" s="66"/>
      <c r="G38" s="67"/>
      <c r="H38" s="67"/>
      <c r="L38" s="66"/>
      <c r="S38" s="137"/>
      <c r="T38" s="137"/>
      <c r="U38" s="137"/>
      <c r="V38" s="137"/>
    </row>
    <row r="39" spans="1:22" s="58" customFormat="1" ht="14.4" thickBot="1">
      <c r="S39" s="137"/>
      <c r="T39" s="137"/>
      <c r="U39" s="137"/>
      <c r="V39" s="137"/>
    </row>
    <row r="40" spans="1:22" ht="34.5" customHeight="1" thickBot="1">
      <c r="A40" s="205" t="s">
        <v>144</v>
      </c>
      <c r="B40" s="206"/>
      <c r="C40" s="206"/>
      <c r="D40" s="206"/>
      <c r="E40" s="206"/>
      <c r="F40" s="206"/>
      <c r="G40" s="206"/>
      <c r="H40" s="206"/>
      <c r="I40" s="206"/>
      <c r="J40" s="206"/>
      <c r="K40" s="206"/>
      <c r="L40" s="207"/>
    </row>
    <row r="41" spans="1:22" ht="15.6" thickBot="1">
      <c r="A41" s="68"/>
      <c r="B41" s="68"/>
      <c r="C41" s="68"/>
      <c r="D41" s="68"/>
      <c r="E41" s="69"/>
      <c r="F41" s="68"/>
      <c r="G41" s="69"/>
      <c r="H41" s="69"/>
    </row>
    <row r="42" spans="1:22" ht="15.6">
      <c r="A42" s="208" t="s">
        <v>145</v>
      </c>
      <c r="B42" s="209"/>
      <c r="C42" s="210"/>
      <c r="D42" s="211" t="s">
        <v>250</v>
      </c>
      <c r="E42" s="212"/>
      <c r="F42" s="212"/>
      <c r="G42" s="212"/>
      <c r="H42" s="212"/>
      <c r="I42" s="212"/>
      <c r="J42" s="212"/>
      <c r="K42" s="212"/>
      <c r="L42" s="213"/>
    </row>
    <row r="43" spans="1:22" ht="15.6">
      <c r="A43" s="214" t="s">
        <v>146</v>
      </c>
      <c r="B43" s="215"/>
      <c r="C43" s="216"/>
      <c r="D43" s="217" t="s">
        <v>251</v>
      </c>
      <c r="E43" s="218"/>
      <c r="F43" s="218"/>
      <c r="G43" s="218"/>
      <c r="H43" s="218"/>
      <c r="I43" s="218"/>
      <c r="J43" s="218"/>
      <c r="K43" s="218"/>
      <c r="L43" s="219"/>
    </row>
    <row r="44" spans="1:22" ht="16.2" thickBot="1">
      <c r="A44" s="202" t="s">
        <v>147</v>
      </c>
      <c r="B44" s="203"/>
      <c r="C44" s="204"/>
      <c r="D44" s="220" t="s">
        <v>148</v>
      </c>
      <c r="E44" s="221"/>
      <c r="F44" s="221"/>
      <c r="G44" s="221"/>
      <c r="H44" s="221"/>
      <c r="I44" s="221"/>
      <c r="J44" s="221"/>
      <c r="K44" s="221"/>
      <c r="L44" s="222"/>
    </row>
  </sheetData>
  <protectedRanges>
    <protectedRange password="CC50" sqref="B4" name="Range1"/>
    <protectedRange password="CC50" sqref="B11:B20" name="Range2"/>
    <protectedRange password="CC50" sqref="B22:B27" name="Range3"/>
    <protectedRange password="CC50" sqref="B28 E28" name="Range5_1"/>
  </protectedRanges>
  <mergeCells count="21">
    <mergeCell ref="I17:J17"/>
    <mergeCell ref="A31:L31"/>
    <mergeCell ref="A2:E2"/>
    <mergeCell ref="B8:C8"/>
    <mergeCell ref="I9:J9"/>
    <mergeCell ref="A32:E32"/>
    <mergeCell ref="A34:C34"/>
    <mergeCell ref="G34:H34"/>
    <mergeCell ref="A35:C35"/>
    <mergeCell ref="G35:H35"/>
    <mergeCell ref="A36:C36"/>
    <mergeCell ref="G36:H36"/>
    <mergeCell ref="A44:C44"/>
    <mergeCell ref="A37:C37"/>
    <mergeCell ref="G37:H37"/>
    <mergeCell ref="A40:L40"/>
    <mergeCell ref="A42:C42"/>
    <mergeCell ref="D42:L42"/>
    <mergeCell ref="A43:C43"/>
    <mergeCell ref="D43:L43"/>
    <mergeCell ref="D44:L44"/>
  </mergeCells>
  <pageMargins left="0.27559055118110237" right="0.31496062992125984" top="0.31496062992125984" bottom="0.74803149606299213" header="0.31496062992125984" footer="0.31496062992125984"/>
  <pageSetup paperSize="9" scale="64" orientation="portrait" r:id="rId1"/>
  <headerFooter>
    <oddHeader>&amp;C Devil's Kitchen Ltd</oddHeader>
    <oddFooter>&amp;LIssue date: 12.06.19&amp;C&amp;"-,Bold"Issued by: Technical Advisor
Authorised by: General Manager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0"/>
    <pageSetUpPr fitToPage="1"/>
  </sheetPr>
  <dimension ref="A1:L63"/>
  <sheetViews>
    <sheetView view="pageBreakPreview" zoomScale="90" zoomScaleNormal="85" zoomScaleSheetLayoutView="90" workbookViewId="0">
      <selection activeCell="J30" sqref="J30"/>
    </sheetView>
  </sheetViews>
  <sheetFormatPr defaultColWidth="9.109375" defaultRowHeight="13.8"/>
  <cols>
    <col min="1" max="3" width="9.109375" style="1"/>
    <col min="4" max="4" width="12" style="1" customWidth="1"/>
    <col min="5" max="5" width="11" style="1" customWidth="1"/>
    <col min="6" max="6" width="14.33203125" style="1" customWidth="1"/>
    <col min="7" max="7" width="13.109375" style="1" customWidth="1"/>
    <col min="8" max="8" width="24.5546875" style="1" customWidth="1"/>
    <col min="9" max="11" width="9.109375" style="1"/>
    <col min="12" max="12" width="0" style="1" hidden="1" customWidth="1"/>
    <col min="13" max="16384" width="9.109375" style="1"/>
  </cols>
  <sheetData>
    <row r="1" spans="1:12" ht="34.200000000000003" thickBot="1">
      <c r="A1" s="260" t="s">
        <v>149</v>
      </c>
      <c r="B1" s="261"/>
      <c r="C1" s="261"/>
      <c r="D1" s="261"/>
      <c r="E1" s="261"/>
      <c r="F1" s="261"/>
      <c r="G1" s="261"/>
      <c r="H1" s="262"/>
      <c r="I1" s="15"/>
    </row>
    <row r="2" spans="1:12">
      <c r="A2" s="70"/>
      <c r="B2" s="12"/>
      <c r="C2" s="12"/>
      <c r="D2" s="12"/>
      <c r="E2" s="13"/>
      <c r="F2" s="14"/>
      <c r="G2" s="14"/>
      <c r="H2" s="71"/>
      <c r="I2" s="14"/>
    </row>
    <row r="3" spans="1:12" ht="14.4" thickBot="1">
      <c r="A3" s="70"/>
      <c r="B3" s="12"/>
      <c r="C3" s="12"/>
      <c r="D3" s="12"/>
      <c r="E3" s="72"/>
      <c r="F3" s="14"/>
      <c r="G3" s="14"/>
      <c r="H3" s="14"/>
      <c r="I3" s="14"/>
    </row>
    <row r="4" spans="1:12" ht="45" customHeight="1" thickBot="1">
      <c r="A4" s="238" t="s">
        <v>150</v>
      </c>
      <c r="B4" s="239"/>
      <c r="C4" s="239"/>
      <c r="D4" s="239"/>
      <c r="E4" s="239"/>
      <c r="F4" s="239"/>
      <c r="G4" s="134" t="s">
        <v>151</v>
      </c>
      <c r="H4" s="73" t="s">
        <v>152</v>
      </c>
    </row>
    <row r="5" spans="1:12" ht="16.5" customHeight="1">
      <c r="A5" s="246" t="s">
        <v>153</v>
      </c>
      <c r="B5" s="247"/>
      <c r="C5" s="247"/>
      <c r="D5" s="247"/>
      <c r="E5" s="247"/>
      <c r="F5" s="247"/>
      <c r="G5" s="74" t="s">
        <v>154</v>
      </c>
      <c r="H5" s="75"/>
    </row>
    <row r="6" spans="1:12" ht="15" customHeight="1">
      <c r="A6" s="242" t="s">
        <v>155</v>
      </c>
      <c r="B6" s="243"/>
      <c r="C6" s="243"/>
      <c r="D6" s="243"/>
      <c r="E6" s="243"/>
      <c r="F6" s="243"/>
      <c r="G6" s="74" t="s">
        <v>154</v>
      </c>
      <c r="H6" s="75"/>
    </row>
    <row r="7" spans="1:12" ht="15" customHeight="1">
      <c r="A7" s="242" t="s">
        <v>156</v>
      </c>
      <c r="B7" s="243"/>
      <c r="C7" s="243"/>
      <c r="D7" s="243"/>
      <c r="E7" s="243"/>
      <c r="F7" s="243"/>
      <c r="G7" s="74" t="s">
        <v>154</v>
      </c>
      <c r="H7" s="75" t="s">
        <v>157</v>
      </c>
    </row>
    <row r="8" spans="1:12" ht="13.5" customHeight="1">
      <c r="A8" s="242" t="s">
        <v>158</v>
      </c>
      <c r="B8" s="243"/>
      <c r="C8" s="243"/>
      <c r="D8" s="243"/>
      <c r="E8" s="243"/>
      <c r="F8" s="243"/>
      <c r="G8" s="74" t="s">
        <v>154</v>
      </c>
      <c r="H8" s="75" t="s">
        <v>157</v>
      </c>
    </row>
    <row r="9" spans="1:12" ht="14.4">
      <c r="A9" s="248" t="s">
        <v>159</v>
      </c>
      <c r="B9" s="249"/>
      <c r="C9" s="249"/>
      <c r="D9" s="249"/>
      <c r="E9" s="249"/>
      <c r="F9" s="250"/>
      <c r="G9" s="74" t="s">
        <v>160</v>
      </c>
      <c r="H9" s="76"/>
      <c r="L9" s="1" t="s">
        <v>13</v>
      </c>
    </row>
    <row r="10" spans="1:12" ht="15" customHeight="1">
      <c r="A10" s="248" t="s">
        <v>161</v>
      </c>
      <c r="B10" s="249"/>
      <c r="C10" s="249"/>
      <c r="D10" s="249"/>
      <c r="E10" s="249"/>
      <c r="F10" s="250"/>
      <c r="G10" s="74" t="s">
        <v>160</v>
      </c>
      <c r="H10" s="76"/>
      <c r="L10" s="1" t="s">
        <v>162</v>
      </c>
    </row>
    <row r="11" spans="1:12" ht="15" customHeight="1">
      <c r="A11" s="248" t="s">
        <v>163</v>
      </c>
      <c r="B11" s="249"/>
      <c r="C11" s="249"/>
      <c r="D11" s="249"/>
      <c r="E11" s="249"/>
      <c r="F11" s="250"/>
      <c r="G11" s="74" t="s">
        <v>154</v>
      </c>
      <c r="H11" s="76"/>
    </row>
    <row r="12" spans="1:12" ht="15" customHeight="1" thickBot="1">
      <c r="A12" s="251" t="s">
        <v>164</v>
      </c>
      <c r="B12" s="252"/>
      <c r="C12" s="252"/>
      <c r="D12" s="252"/>
      <c r="E12" s="252"/>
      <c r="F12" s="253"/>
      <c r="G12" s="74" t="s">
        <v>154</v>
      </c>
      <c r="H12" s="77"/>
    </row>
    <row r="13" spans="1:12" ht="45.75" customHeight="1" thickBot="1">
      <c r="A13" s="254" t="s">
        <v>165</v>
      </c>
      <c r="B13" s="255"/>
      <c r="C13" s="255"/>
      <c r="D13" s="255"/>
      <c r="E13" s="255"/>
      <c r="F13" s="256"/>
      <c r="G13" s="134" t="s">
        <v>151</v>
      </c>
      <c r="H13" s="73" t="s">
        <v>152</v>
      </c>
    </row>
    <row r="14" spans="1:12" ht="15" customHeight="1">
      <c r="A14" s="257" t="s">
        <v>166</v>
      </c>
      <c r="B14" s="258"/>
      <c r="C14" s="258"/>
      <c r="D14" s="258"/>
      <c r="E14" s="258"/>
      <c r="F14" s="259"/>
      <c r="G14" s="78" t="s">
        <v>154</v>
      </c>
      <c r="H14" s="79"/>
    </row>
    <row r="15" spans="1:12" ht="14.4">
      <c r="A15" s="242" t="s">
        <v>167</v>
      </c>
      <c r="B15" s="243"/>
      <c r="C15" s="243"/>
      <c r="D15" s="243"/>
      <c r="E15" s="243"/>
      <c r="F15" s="243"/>
      <c r="G15" s="80" t="s">
        <v>154</v>
      </c>
      <c r="H15" s="81"/>
    </row>
    <row r="16" spans="1:12" ht="14.4">
      <c r="A16" s="242" t="s">
        <v>168</v>
      </c>
      <c r="B16" s="243"/>
      <c r="C16" s="243"/>
      <c r="D16" s="243"/>
      <c r="E16" s="243"/>
      <c r="F16" s="243"/>
      <c r="G16" s="80" t="s">
        <v>154</v>
      </c>
      <c r="H16" s="81"/>
    </row>
    <row r="17" spans="1:8" ht="14.4">
      <c r="A17" s="242" t="s">
        <v>169</v>
      </c>
      <c r="B17" s="243"/>
      <c r="C17" s="243"/>
      <c r="D17" s="243"/>
      <c r="E17" s="243"/>
      <c r="F17" s="243"/>
      <c r="G17" s="80" t="s">
        <v>154</v>
      </c>
      <c r="H17" s="81"/>
    </row>
    <row r="18" spans="1:8" ht="14.4">
      <c r="A18" s="242" t="s">
        <v>170</v>
      </c>
      <c r="B18" s="243"/>
      <c r="C18" s="243"/>
      <c r="D18" s="243"/>
      <c r="E18" s="243"/>
      <c r="F18" s="243"/>
      <c r="G18" s="80" t="s">
        <v>154</v>
      </c>
      <c r="H18" s="81"/>
    </row>
    <row r="19" spans="1:8" ht="14.4">
      <c r="A19" s="242" t="s">
        <v>171</v>
      </c>
      <c r="B19" s="243"/>
      <c r="C19" s="243"/>
      <c r="D19" s="243"/>
      <c r="E19" s="243"/>
      <c r="F19" s="243"/>
      <c r="G19" s="80" t="s">
        <v>154</v>
      </c>
      <c r="H19" s="81"/>
    </row>
    <row r="20" spans="1:8" ht="14.4">
      <c r="A20" s="242" t="s">
        <v>172</v>
      </c>
      <c r="B20" s="243"/>
      <c r="C20" s="243"/>
      <c r="D20" s="243"/>
      <c r="E20" s="243"/>
      <c r="F20" s="243"/>
      <c r="G20" s="80" t="s">
        <v>154</v>
      </c>
      <c r="H20" s="81"/>
    </row>
    <row r="21" spans="1:8" ht="14.4">
      <c r="A21" s="242" t="s">
        <v>173</v>
      </c>
      <c r="B21" s="243"/>
      <c r="C21" s="243"/>
      <c r="D21" s="243"/>
      <c r="E21" s="243"/>
      <c r="F21" s="243"/>
      <c r="G21" s="80" t="s">
        <v>154</v>
      </c>
      <c r="H21" s="81"/>
    </row>
    <row r="22" spans="1:8" ht="14.4">
      <c r="A22" s="242" t="s">
        <v>174</v>
      </c>
      <c r="B22" s="243"/>
      <c r="C22" s="243"/>
      <c r="D22" s="243"/>
      <c r="E22" s="243"/>
      <c r="F22" s="243"/>
      <c r="G22" s="80" t="s">
        <v>154</v>
      </c>
      <c r="H22" s="81"/>
    </row>
    <row r="23" spans="1:8" ht="14.4">
      <c r="A23" s="242" t="s">
        <v>175</v>
      </c>
      <c r="B23" s="243"/>
      <c r="C23" s="243"/>
      <c r="D23" s="243"/>
      <c r="E23" s="243"/>
      <c r="F23" s="243"/>
      <c r="G23" s="80" t="s">
        <v>154</v>
      </c>
      <c r="H23" s="81"/>
    </row>
    <row r="24" spans="1:8" ht="14.4">
      <c r="A24" s="242" t="s">
        <v>176</v>
      </c>
      <c r="B24" s="243"/>
      <c r="C24" s="243"/>
      <c r="D24" s="243"/>
      <c r="E24" s="243"/>
      <c r="F24" s="243"/>
      <c r="G24" s="80" t="s">
        <v>154</v>
      </c>
      <c r="H24" s="81"/>
    </row>
    <row r="25" spans="1:8" ht="14.4">
      <c r="A25" s="242" t="s">
        <v>177</v>
      </c>
      <c r="B25" s="243"/>
      <c r="C25" s="243"/>
      <c r="D25" s="243"/>
      <c r="E25" s="243"/>
      <c r="F25" s="243"/>
      <c r="G25" s="80" t="s">
        <v>154</v>
      </c>
      <c r="H25" s="81"/>
    </row>
    <row r="26" spans="1:8" ht="14.4">
      <c r="A26" s="242" t="s">
        <v>178</v>
      </c>
      <c r="B26" s="243"/>
      <c r="C26" s="243"/>
      <c r="D26" s="243"/>
      <c r="E26" s="243"/>
      <c r="F26" s="243"/>
      <c r="G26" s="80" t="s">
        <v>154</v>
      </c>
      <c r="H26" s="81"/>
    </row>
    <row r="27" spans="1:8" ht="14.4">
      <c r="A27" s="242" t="s">
        <v>179</v>
      </c>
      <c r="B27" s="243"/>
      <c r="C27" s="243"/>
      <c r="D27" s="243"/>
      <c r="E27" s="243"/>
      <c r="F27" s="243"/>
      <c r="G27" s="80" t="s">
        <v>154</v>
      </c>
      <c r="H27" s="81"/>
    </row>
    <row r="28" spans="1:8" ht="14.4">
      <c r="A28" s="242" t="s">
        <v>180</v>
      </c>
      <c r="B28" s="243"/>
      <c r="C28" s="243"/>
      <c r="D28" s="243"/>
      <c r="E28" s="243"/>
      <c r="F28" s="243"/>
      <c r="G28" s="80" t="s">
        <v>154</v>
      </c>
      <c r="H28" s="81"/>
    </row>
    <row r="29" spans="1:8" ht="14.4">
      <c r="A29" s="242" t="s">
        <v>181</v>
      </c>
      <c r="B29" s="243"/>
      <c r="C29" s="243"/>
      <c r="D29" s="243"/>
      <c r="E29" s="243"/>
      <c r="F29" s="243"/>
      <c r="G29" s="80" t="s">
        <v>154</v>
      </c>
      <c r="H29" s="81"/>
    </row>
    <row r="30" spans="1:8" ht="14.4">
      <c r="A30" s="242" t="s">
        <v>182</v>
      </c>
      <c r="B30" s="243"/>
      <c r="C30" s="243"/>
      <c r="D30" s="243"/>
      <c r="E30" s="243"/>
      <c r="F30" s="243"/>
      <c r="G30" s="80" t="s">
        <v>154</v>
      </c>
      <c r="H30" s="81"/>
    </row>
    <row r="31" spans="1:8" ht="14.4">
      <c r="A31" s="242" t="s">
        <v>183</v>
      </c>
      <c r="B31" s="243"/>
      <c r="C31" s="243"/>
      <c r="D31" s="243"/>
      <c r="E31" s="243"/>
      <c r="F31" s="243"/>
      <c r="G31" s="80" t="s">
        <v>154</v>
      </c>
      <c r="H31" s="81"/>
    </row>
    <row r="32" spans="1:8" ht="14.4">
      <c r="A32" s="242" t="s">
        <v>184</v>
      </c>
      <c r="B32" s="243"/>
      <c r="C32" s="243"/>
      <c r="D32" s="243"/>
      <c r="E32" s="243"/>
      <c r="F32" s="243"/>
      <c r="G32" s="80" t="s">
        <v>154</v>
      </c>
      <c r="H32" s="81"/>
    </row>
    <row r="33" spans="1:8" ht="14.4">
      <c r="A33" s="242" t="s">
        <v>185</v>
      </c>
      <c r="B33" s="243"/>
      <c r="C33" s="243"/>
      <c r="D33" s="243"/>
      <c r="E33" s="243"/>
      <c r="F33" s="243"/>
      <c r="G33" s="80" t="s">
        <v>154</v>
      </c>
      <c r="H33" s="81"/>
    </row>
    <row r="34" spans="1:8" ht="14.4">
      <c r="A34" s="242" t="s">
        <v>186</v>
      </c>
      <c r="B34" s="243"/>
      <c r="C34" s="243"/>
      <c r="D34" s="243"/>
      <c r="E34" s="243"/>
      <c r="F34" s="243"/>
      <c r="G34" s="80" t="s">
        <v>154</v>
      </c>
      <c r="H34" s="81"/>
    </row>
    <row r="35" spans="1:8" ht="14.4">
      <c r="A35" s="242" t="s">
        <v>187</v>
      </c>
      <c r="B35" s="243"/>
      <c r="C35" s="243"/>
      <c r="D35" s="243"/>
      <c r="E35" s="243"/>
      <c r="F35" s="243"/>
      <c r="G35" s="80" t="s">
        <v>154</v>
      </c>
      <c r="H35" s="81"/>
    </row>
    <row r="36" spans="1:8" ht="14.4">
      <c r="A36" s="242" t="s">
        <v>188</v>
      </c>
      <c r="B36" s="243"/>
      <c r="C36" s="243"/>
      <c r="D36" s="243"/>
      <c r="E36" s="243"/>
      <c r="F36" s="243"/>
      <c r="G36" s="80" t="s">
        <v>154</v>
      </c>
      <c r="H36" s="81"/>
    </row>
    <row r="37" spans="1:8" ht="14.4">
      <c r="A37" s="242" t="s">
        <v>189</v>
      </c>
      <c r="B37" s="243"/>
      <c r="C37" s="243"/>
      <c r="D37" s="243"/>
      <c r="E37" s="243"/>
      <c r="F37" s="243"/>
      <c r="G37" s="80" t="s">
        <v>154</v>
      </c>
      <c r="H37" s="81"/>
    </row>
    <row r="38" spans="1:8" ht="14.4">
      <c r="A38" s="242" t="s">
        <v>190</v>
      </c>
      <c r="B38" s="243"/>
      <c r="C38" s="243"/>
      <c r="D38" s="243"/>
      <c r="E38" s="243"/>
      <c r="F38" s="243"/>
      <c r="G38" s="80" t="s">
        <v>154</v>
      </c>
      <c r="H38" s="81"/>
    </row>
    <row r="39" spans="1:8" ht="14.4">
      <c r="A39" s="242" t="s">
        <v>191</v>
      </c>
      <c r="B39" s="243"/>
      <c r="C39" s="243"/>
      <c r="D39" s="243"/>
      <c r="E39" s="243"/>
      <c r="F39" s="243"/>
      <c r="G39" s="80" t="s">
        <v>154</v>
      </c>
      <c r="H39" s="81"/>
    </row>
    <row r="40" spans="1:8" ht="14.4">
      <c r="A40" s="242" t="s">
        <v>192</v>
      </c>
      <c r="B40" s="243"/>
      <c r="C40" s="243"/>
      <c r="D40" s="243"/>
      <c r="E40" s="243"/>
      <c r="F40" s="243"/>
      <c r="G40" s="80" t="s">
        <v>154</v>
      </c>
      <c r="H40" s="81"/>
    </row>
    <row r="41" spans="1:8" ht="14.4">
      <c r="A41" s="242" t="s">
        <v>193</v>
      </c>
      <c r="B41" s="243"/>
      <c r="C41" s="243"/>
      <c r="D41" s="243"/>
      <c r="E41" s="243"/>
      <c r="F41" s="243"/>
      <c r="G41" s="80" t="s">
        <v>154</v>
      </c>
      <c r="H41" s="81"/>
    </row>
    <row r="42" spans="1:8" ht="14.4">
      <c r="A42" s="242" t="s">
        <v>194</v>
      </c>
      <c r="B42" s="243"/>
      <c r="C42" s="243"/>
      <c r="D42" s="243"/>
      <c r="E42" s="243"/>
      <c r="F42" s="243"/>
      <c r="G42" s="80" t="s">
        <v>154</v>
      </c>
      <c r="H42" s="81"/>
    </row>
    <row r="43" spans="1:8" ht="14.4">
      <c r="A43" s="242" t="s">
        <v>195</v>
      </c>
      <c r="B43" s="243"/>
      <c r="C43" s="243"/>
      <c r="D43" s="243"/>
      <c r="E43" s="243"/>
      <c r="F43" s="243"/>
      <c r="G43" s="80" t="s">
        <v>154</v>
      </c>
      <c r="H43" s="81"/>
    </row>
    <row r="44" spans="1:8" ht="14.4">
      <c r="A44" s="242" t="s">
        <v>196</v>
      </c>
      <c r="B44" s="243"/>
      <c r="C44" s="243"/>
      <c r="D44" s="243"/>
      <c r="E44" s="243"/>
      <c r="F44" s="243"/>
      <c r="G44" s="80" t="s">
        <v>154</v>
      </c>
      <c r="H44" s="81"/>
    </row>
    <row r="45" spans="1:8" ht="14.4">
      <c r="A45" s="242" t="s">
        <v>197</v>
      </c>
      <c r="B45" s="243"/>
      <c r="C45" s="243"/>
      <c r="D45" s="243"/>
      <c r="E45" s="243"/>
      <c r="F45" s="243"/>
      <c r="G45" s="80" t="s">
        <v>160</v>
      </c>
      <c r="H45" s="81"/>
    </row>
    <row r="46" spans="1:8" ht="14.4">
      <c r="A46" s="242" t="s">
        <v>198</v>
      </c>
      <c r="B46" s="243"/>
      <c r="C46" s="243"/>
      <c r="D46" s="243"/>
      <c r="E46" s="243"/>
      <c r="F46" s="243"/>
      <c r="G46" s="80" t="s">
        <v>154</v>
      </c>
      <c r="H46" s="81"/>
    </row>
    <row r="47" spans="1:8" ht="15" thickBot="1">
      <c r="A47" s="244" t="s">
        <v>199</v>
      </c>
      <c r="B47" s="245"/>
      <c r="C47" s="245"/>
      <c r="D47" s="245"/>
      <c r="E47" s="245"/>
      <c r="F47" s="245"/>
      <c r="G47" s="82" t="s">
        <v>154</v>
      </c>
      <c r="H47" s="83"/>
    </row>
    <row r="48" spans="1:8" ht="29.4" thickBot="1">
      <c r="A48" s="238" t="s">
        <v>200</v>
      </c>
      <c r="B48" s="239"/>
      <c r="C48" s="239"/>
      <c r="D48" s="239"/>
      <c r="E48" s="239"/>
      <c r="F48" s="239"/>
      <c r="G48" s="134" t="s">
        <v>151</v>
      </c>
      <c r="H48" s="73" t="s">
        <v>152</v>
      </c>
    </row>
    <row r="49" spans="1:8" ht="15.6">
      <c r="A49" s="246" t="s">
        <v>201</v>
      </c>
      <c r="B49" s="247"/>
      <c r="C49" s="247"/>
      <c r="D49" s="247"/>
      <c r="E49" s="247"/>
      <c r="F49" s="247"/>
      <c r="G49" s="78" t="s">
        <v>160</v>
      </c>
      <c r="H49" s="84"/>
    </row>
    <row r="50" spans="1:8" ht="15.6">
      <c r="A50" s="242" t="s">
        <v>202</v>
      </c>
      <c r="B50" s="243"/>
      <c r="C50" s="243"/>
      <c r="D50" s="243"/>
      <c r="E50" s="243"/>
      <c r="F50" s="243"/>
      <c r="G50" s="80" t="s">
        <v>160</v>
      </c>
      <c r="H50" s="85"/>
    </row>
    <row r="51" spans="1:8" ht="16.2" thickBot="1">
      <c r="A51" s="244" t="s">
        <v>203</v>
      </c>
      <c r="B51" s="245"/>
      <c r="C51" s="245"/>
      <c r="D51" s="245"/>
      <c r="E51" s="245"/>
      <c r="F51" s="245"/>
      <c r="G51" s="78" t="s">
        <v>160</v>
      </c>
      <c r="H51" s="86"/>
    </row>
    <row r="52" spans="1:8" ht="29.4" thickBot="1">
      <c r="A52" s="238" t="s">
        <v>204</v>
      </c>
      <c r="B52" s="239"/>
      <c r="C52" s="239"/>
      <c r="D52" s="239"/>
      <c r="E52" s="239"/>
      <c r="F52" s="239"/>
      <c r="G52" s="134" t="s">
        <v>205</v>
      </c>
      <c r="H52" s="73" t="s">
        <v>152</v>
      </c>
    </row>
    <row r="53" spans="1:8" ht="15.6">
      <c r="A53" s="246" t="s">
        <v>206</v>
      </c>
      <c r="B53" s="247"/>
      <c r="C53" s="247"/>
      <c r="D53" s="247"/>
      <c r="E53" s="247"/>
      <c r="F53" s="247"/>
      <c r="G53" s="78" t="s">
        <v>154</v>
      </c>
      <c r="H53" s="84"/>
    </row>
    <row r="54" spans="1:8" ht="15.6">
      <c r="A54" s="242" t="s">
        <v>207</v>
      </c>
      <c r="B54" s="243"/>
      <c r="C54" s="243"/>
      <c r="D54" s="243"/>
      <c r="E54" s="243"/>
      <c r="F54" s="243"/>
      <c r="G54" s="80" t="s">
        <v>160</v>
      </c>
      <c r="H54" s="85"/>
    </row>
    <row r="55" spans="1:8" ht="15.6">
      <c r="A55" s="242" t="s">
        <v>208</v>
      </c>
      <c r="B55" s="243"/>
      <c r="C55" s="243"/>
      <c r="D55" s="243"/>
      <c r="E55" s="243"/>
      <c r="F55" s="243"/>
      <c r="G55" s="80" t="s">
        <v>154</v>
      </c>
      <c r="H55" s="85"/>
    </row>
    <row r="56" spans="1:8" ht="15.6">
      <c r="A56" s="242" t="s">
        <v>209</v>
      </c>
      <c r="B56" s="243"/>
      <c r="C56" s="243"/>
      <c r="D56" s="243"/>
      <c r="E56" s="243"/>
      <c r="F56" s="243"/>
      <c r="G56" s="80" t="s">
        <v>160</v>
      </c>
      <c r="H56" s="85"/>
    </row>
    <row r="57" spans="1:8" ht="16.2" thickBot="1">
      <c r="A57" s="236" t="s">
        <v>210</v>
      </c>
      <c r="B57" s="237"/>
      <c r="C57" s="237"/>
      <c r="D57" s="237"/>
      <c r="E57" s="237"/>
      <c r="F57" s="237"/>
      <c r="G57" s="87" t="s">
        <v>160</v>
      </c>
      <c r="H57" s="88"/>
    </row>
    <row r="58" spans="1:8" ht="29.4" thickBot="1">
      <c r="A58" s="238" t="s">
        <v>211</v>
      </c>
      <c r="B58" s="239"/>
      <c r="C58" s="239"/>
      <c r="D58" s="239"/>
      <c r="E58" s="239"/>
      <c r="F58" s="239"/>
      <c r="G58" s="134" t="s">
        <v>151</v>
      </c>
      <c r="H58" s="73" t="s">
        <v>152</v>
      </c>
    </row>
    <row r="59" spans="1:8" ht="32.25" customHeight="1">
      <c r="A59" s="240" t="s">
        <v>212</v>
      </c>
      <c r="B59" s="241"/>
      <c r="C59" s="241"/>
      <c r="D59" s="241"/>
      <c r="E59" s="241"/>
      <c r="F59" s="241"/>
      <c r="G59" s="89"/>
      <c r="H59" s="90"/>
    </row>
    <row r="60" spans="1:8" ht="15.6">
      <c r="A60" s="242" t="s">
        <v>213</v>
      </c>
      <c r="B60" s="243"/>
      <c r="C60" s="243"/>
      <c r="D60" s="243"/>
      <c r="E60" s="243"/>
      <c r="F60" s="243"/>
      <c r="G60" s="80" t="s">
        <v>160</v>
      </c>
      <c r="H60" s="85"/>
    </row>
    <row r="61" spans="1:8" ht="15.6">
      <c r="A61" s="242" t="s">
        <v>214</v>
      </c>
      <c r="B61" s="243"/>
      <c r="C61" s="243"/>
      <c r="D61" s="243"/>
      <c r="E61" s="243"/>
      <c r="F61" s="243"/>
      <c r="G61" s="80" t="s">
        <v>160</v>
      </c>
      <c r="H61" s="85"/>
    </row>
    <row r="62" spans="1:8" ht="15.6">
      <c r="A62" s="242" t="s">
        <v>215</v>
      </c>
      <c r="B62" s="243"/>
      <c r="C62" s="243"/>
      <c r="D62" s="243"/>
      <c r="E62" s="243"/>
      <c r="F62" s="243"/>
      <c r="G62" s="80" t="s">
        <v>160</v>
      </c>
      <c r="H62" s="85"/>
    </row>
    <row r="63" spans="1:8" ht="16.2" thickBot="1">
      <c r="A63" s="236" t="s">
        <v>216</v>
      </c>
      <c r="B63" s="237"/>
      <c r="C63" s="237"/>
      <c r="D63" s="237"/>
      <c r="E63" s="237"/>
      <c r="F63" s="237"/>
      <c r="G63" s="87" t="s">
        <v>160</v>
      </c>
      <c r="H63" s="88"/>
    </row>
  </sheetData>
  <mergeCells count="61">
    <mergeCell ref="A8:F8"/>
    <mergeCell ref="A1:H1"/>
    <mergeCell ref="A4:F4"/>
    <mergeCell ref="A5:F5"/>
    <mergeCell ref="A6:F6"/>
    <mergeCell ref="A7:F7"/>
    <mergeCell ref="A20:F20"/>
    <mergeCell ref="A9:F9"/>
    <mergeCell ref="A10:F10"/>
    <mergeCell ref="A11:F11"/>
    <mergeCell ref="A12:F12"/>
    <mergeCell ref="A13:F13"/>
    <mergeCell ref="A14:F14"/>
    <mergeCell ref="A15:F15"/>
    <mergeCell ref="A16:F16"/>
    <mergeCell ref="A17:F17"/>
    <mergeCell ref="A18:F18"/>
    <mergeCell ref="A19:F19"/>
    <mergeCell ref="A32:F32"/>
    <mergeCell ref="A21:F21"/>
    <mergeCell ref="A22:F22"/>
    <mergeCell ref="A23:F23"/>
    <mergeCell ref="A24:F24"/>
    <mergeCell ref="A25:F25"/>
    <mergeCell ref="A26:F26"/>
    <mergeCell ref="A27:F27"/>
    <mergeCell ref="A28:F28"/>
    <mergeCell ref="A29:F29"/>
    <mergeCell ref="A30:F30"/>
    <mergeCell ref="A31:F31"/>
    <mergeCell ref="A44:F44"/>
    <mergeCell ref="A33:F33"/>
    <mergeCell ref="A34:F34"/>
    <mergeCell ref="A35:F35"/>
    <mergeCell ref="A36:F36"/>
    <mergeCell ref="A37:F37"/>
    <mergeCell ref="A38:F38"/>
    <mergeCell ref="A39:F39"/>
    <mergeCell ref="A40:F40"/>
    <mergeCell ref="A41:F41"/>
    <mergeCell ref="A42:F42"/>
    <mergeCell ref="A43:F43"/>
    <mergeCell ref="A56:F56"/>
    <mergeCell ref="A45:F45"/>
    <mergeCell ref="A46:F46"/>
    <mergeCell ref="A47:F47"/>
    <mergeCell ref="A48:F48"/>
    <mergeCell ref="A49:F49"/>
    <mergeCell ref="A50:F50"/>
    <mergeCell ref="A51:F51"/>
    <mergeCell ref="A52:F52"/>
    <mergeCell ref="A53:F53"/>
    <mergeCell ref="A54:F54"/>
    <mergeCell ref="A55:F55"/>
    <mergeCell ref="A63:F63"/>
    <mergeCell ref="A57:F57"/>
    <mergeCell ref="A58:F58"/>
    <mergeCell ref="A59:F59"/>
    <mergeCell ref="A60:F60"/>
    <mergeCell ref="A61:F61"/>
    <mergeCell ref="A62:F62"/>
  </mergeCells>
  <pageMargins left="0.27559055118110237" right="0.31496062992125984" top="0.31496062992125984" bottom="0.74803149606299213" header="0.31496062992125984" footer="0.31496062992125984"/>
  <pageSetup paperSize="9" scale="70" orientation="portrait" r:id="rId1"/>
  <headerFooter>
    <oddHeader>&amp;C Devil's Kitchen Ltd</oddHeader>
    <oddFooter>&amp;LIssue date: 12.06.19&amp;C&amp;"-,Bold"Issued by: Technical Advisor
Authorised by: General Manager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9"/>
  <sheetViews>
    <sheetView view="pageBreakPreview" zoomScaleNormal="100" zoomScaleSheetLayoutView="100" workbookViewId="0">
      <selection activeCell="G10" sqref="G10"/>
    </sheetView>
  </sheetViews>
  <sheetFormatPr defaultColWidth="9.109375" defaultRowHeight="13.2"/>
  <cols>
    <col min="1" max="1" width="9.109375" style="93"/>
    <col min="2" max="2" width="13.109375" style="93" customWidth="1"/>
    <col min="3" max="3" width="34" style="93" customWidth="1"/>
    <col min="4" max="16384" width="9.109375" style="93"/>
  </cols>
  <sheetData>
    <row r="1" spans="1:7" ht="14.4" thickBot="1">
      <c r="A1" s="91"/>
      <c r="B1" s="92"/>
      <c r="C1" s="92"/>
      <c r="D1" s="92"/>
      <c r="E1" s="92"/>
      <c r="F1" s="92"/>
      <c r="G1" s="92"/>
    </row>
    <row r="2" spans="1:7" ht="34.200000000000003" thickBot="1">
      <c r="A2" s="94"/>
      <c r="B2" s="263" t="s">
        <v>217</v>
      </c>
      <c r="C2" s="263"/>
      <c r="D2" s="263"/>
      <c r="E2" s="263"/>
      <c r="F2" s="264"/>
      <c r="G2" s="95"/>
    </row>
    <row r="3" spans="1:7" ht="15" thickBot="1">
      <c r="A3" s="96"/>
      <c r="B3" s="96"/>
      <c r="C3" s="96"/>
      <c r="D3" s="96"/>
      <c r="E3" s="96"/>
      <c r="F3" s="96"/>
      <c r="G3" s="92"/>
    </row>
    <row r="4" spans="1:7" ht="15" thickBot="1">
      <c r="A4" s="97" t="s">
        <v>15</v>
      </c>
      <c r="B4" s="98"/>
      <c r="C4" s="98"/>
      <c r="D4" s="98"/>
      <c r="E4" s="98"/>
      <c r="F4" s="99"/>
      <c r="G4" s="92"/>
    </row>
    <row r="5" spans="1:7" ht="13.8">
      <c r="A5" s="100" t="s">
        <v>218</v>
      </c>
      <c r="B5" s="101"/>
      <c r="C5" s="102"/>
      <c r="D5" s="103" t="s">
        <v>219</v>
      </c>
      <c r="E5" s="104"/>
      <c r="F5" s="105"/>
      <c r="G5" s="92"/>
    </row>
    <row r="6" spans="1:7" ht="13.8">
      <c r="A6" s="106" t="s">
        <v>220</v>
      </c>
      <c r="B6" s="107"/>
      <c r="C6" s="108"/>
      <c r="D6" s="109" t="s">
        <v>221</v>
      </c>
      <c r="E6" s="110"/>
      <c r="F6" s="111"/>
      <c r="G6" s="92"/>
    </row>
    <row r="7" spans="1:7" ht="13.8">
      <c r="A7" s="106" t="s">
        <v>222</v>
      </c>
      <c r="B7" s="107"/>
      <c r="C7" s="108"/>
      <c r="D7" s="109" t="s">
        <v>223</v>
      </c>
      <c r="E7" s="110"/>
      <c r="F7" s="111"/>
      <c r="G7" s="92"/>
    </row>
    <row r="8" spans="1:7" ht="13.8">
      <c r="A8" s="106" t="s">
        <v>224</v>
      </c>
      <c r="B8" s="107"/>
      <c r="C8" s="108"/>
      <c r="D8" s="112" t="s">
        <v>225</v>
      </c>
      <c r="E8" s="110"/>
      <c r="F8" s="111"/>
      <c r="G8" s="92"/>
    </row>
    <row r="9" spans="1:7" ht="13.8">
      <c r="A9" s="92"/>
      <c r="B9" s="92"/>
      <c r="C9" s="92"/>
      <c r="D9" s="92"/>
      <c r="E9" s="92"/>
      <c r="F9" s="92"/>
      <c r="G9" s="92"/>
    </row>
    <row r="10" spans="1:7" ht="13.8">
      <c r="A10" s="92"/>
      <c r="B10" s="265"/>
      <c r="C10" s="265"/>
      <c r="D10" s="265"/>
      <c r="E10" s="265"/>
      <c r="F10" s="92"/>
      <c r="G10" s="92"/>
    </row>
    <row r="11" spans="1:7">
      <c r="B11" s="265"/>
      <c r="C11" s="265"/>
      <c r="D11" s="265"/>
      <c r="E11" s="265"/>
    </row>
    <row r="12" spans="1:7">
      <c r="B12" s="265"/>
      <c r="C12" s="265"/>
      <c r="D12" s="265"/>
      <c r="E12" s="265"/>
    </row>
    <row r="13" spans="1:7">
      <c r="B13" s="265"/>
      <c r="C13" s="265"/>
      <c r="D13" s="265"/>
      <c r="E13" s="265"/>
    </row>
    <row r="14" spans="1:7">
      <c r="B14" s="265"/>
      <c r="C14" s="265"/>
      <c r="D14" s="265"/>
      <c r="E14" s="265"/>
    </row>
    <row r="15" spans="1:7">
      <c r="B15" s="265"/>
      <c r="C15" s="265"/>
      <c r="D15" s="265"/>
      <c r="E15" s="265"/>
    </row>
    <row r="16" spans="1:7">
      <c r="B16" s="265"/>
      <c r="C16" s="265"/>
      <c r="D16" s="265"/>
      <c r="E16" s="265"/>
    </row>
    <row r="17" spans="2:5">
      <c r="B17" s="265"/>
      <c r="C17" s="265"/>
      <c r="D17" s="265"/>
      <c r="E17" s="265"/>
    </row>
    <row r="18" spans="2:5">
      <c r="B18" s="265"/>
      <c r="C18" s="265"/>
      <c r="D18" s="265"/>
      <c r="E18" s="265"/>
    </row>
    <row r="19" spans="2:5">
      <c r="B19" s="265"/>
      <c r="C19" s="265"/>
      <c r="D19" s="265"/>
      <c r="E19" s="265"/>
    </row>
    <row r="20" spans="2:5">
      <c r="B20" s="265"/>
      <c r="C20" s="265"/>
      <c r="D20" s="265"/>
      <c r="E20" s="265"/>
    </row>
    <row r="21" spans="2:5">
      <c r="B21" s="265"/>
      <c r="C21" s="265"/>
      <c r="D21" s="265"/>
      <c r="E21" s="265"/>
    </row>
    <row r="22" spans="2:5">
      <c r="B22" s="265"/>
      <c r="C22" s="265"/>
      <c r="D22" s="265"/>
      <c r="E22" s="265"/>
    </row>
    <row r="23" spans="2:5">
      <c r="B23" s="265"/>
      <c r="C23" s="265"/>
      <c r="D23" s="265"/>
      <c r="E23" s="265"/>
    </row>
    <row r="24" spans="2:5">
      <c r="B24" s="265"/>
      <c r="C24" s="265"/>
      <c r="D24" s="265"/>
      <c r="E24" s="265"/>
    </row>
    <row r="25" spans="2:5">
      <c r="B25" s="265"/>
      <c r="C25" s="265"/>
      <c r="D25" s="265"/>
      <c r="E25" s="265"/>
    </row>
    <row r="26" spans="2:5">
      <c r="B26" s="265"/>
      <c r="C26" s="265"/>
      <c r="D26" s="265"/>
      <c r="E26" s="265"/>
    </row>
    <row r="27" spans="2:5">
      <c r="B27" s="265"/>
      <c r="C27" s="265"/>
      <c r="D27" s="265"/>
      <c r="E27" s="265"/>
    </row>
    <row r="28" spans="2:5">
      <c r="B28" s="265"/>
      <c r="C28" s="265"/>
      <c r="D28" s="265"/>
      <c r="E28" s="265"/>
    </row>
    <row r="30" spans="2:5">
      <c r="B30" s="266"/>
      <c r="C30" s="266"/>
      <c r="D30" s="266"/>
      <c r="E30" s="266"/>
    </row>
    <row r="31" spans="2:5">
      <c r="B31" s="266"/>
      <c r="C31" s="266"/>
      <c r="D31" s="266"/>
      <c r="E31" s="266"/>
    </row>
    <row r="32" spans="2:5">
      <c r="B32" s="266"/>
      <c r="C32" s="266"/>
      <c r="D32" s="266"/>
      <c r="E32" s="266"/>
    </row>
    <row r="33" spans="2:5">
      <c r="B33" s="266"/>
      <c r="C33" s="266"/>
      <c r="D33" s="266"/>
      <c r="E33" s="266"/>
    </row>
    <row r="34" spans="2:5">
      <c r="B34" s="266"/>
      <c r="C34" s="266"/>
      <c r="D34" s="266"/>
      <c r="E34" s="266"/>
    </row>
    <row r="35" spans="2:5">
      <c r="B35" s="266"/>
      <c r="C35" s="266"/>
      <c r="D35" s="266"/>
      <c r="E35" s="266"/>
    </row>
    <row r="36" spans="2:5">
      <c r="B36" s="266"/>
      <c r="C36" s="266"/>
      <c r="D36" s="266"/>
      <c r="E36" s="266"/>
    </row>
    <row r="37" spans="2:5">
      <c r="B37" s="266"/>
      <c r="C37" s="266"/>
      <c r="D37" s="266"/>
      <c r="E37" s="266"/>
    </row>
    <row r="38" spans="2:5">
      <c r="B38" s="266"/>
      <c r="C38" s="266"/>
      <c r="D38" s="266"/>
      <c r="E38" s="266"/>
    </row>
    <row r="39" spans="2:5">
      <c r="B39" s="266"/>
      <c r="C39" s="266"/>
      <c r="D39" s="266"/>
      <c r="E39" s="266"/>
    </row>
    <row r="40" spans="2:5">
      <c r="B40" s="266"/>
      <c r="C40" s="266"/>
      <c r="D40" s="266"/>
      <c r="E40" s="266"/>
    </row>
    <row r="41" spans="2:5">
      <c r="B41" s="266"/>
      <c r="C41" s="266"/>
      <c r="D41" s="266"/>
      <c r="E41" s="266"/>
    </row>
    <row r="42" spans="2:5">
      <c r="B42" s="266"/>
      <c r="C42" s="266"/>
      <c r="D42" s="266"/>
      <c r="E42" s="266"/>
    </row>
    <row r="43" spans="2:5">
      <c r="B43" s="266"/>
      <c r="C43" s="266"/>
      <c r="D43" s="266"/>
      <c r="E43" s="266"/>
    </row>
    <row r="44" spans="2:5">
      <c r="B44" s="266"/>
      <c r="C44" s="266"/>
      <c r="D44" s="266"/>
      <c r="E44" s="266"/>
    </row>
    <row r="45" spans="2:5">
      <c r="B45" s="266"/>
      <c r="C45" s="266"/>
      <c r="D45" s="266"/>
      <c r="E45" s="266"/>
    </row>
    <row r="46" spans="2:5">
      <c r="B46" s="266"/>
      <c r="C46" s="266"/>
      <c r="D46" s="266"/>
      <c r="E46" s="266"/>
    </row>
    <row r="47" spans="2:5">
      <c r="B47" s="266"/>
      <c r="C47" s="266"/>
      <c r="D47" s="266"/>
      <c r="E47" s="266"/>
    </row>
    <row r="48" spans="2:5">
      <c r="B48" s="266"/>
      <c r="C48" s="266"/>
      <c r="D48" s="266"/>
      <c r="E48" s="266"/>
    </row>
    <row r="49" spans="2:5">
      <c r="B49" s="266"/>
      <c r="C49" s="266"/>
      <c r="D49" s="266"/>
      <c r="E49" s="266"/>
    </row>
  </sheetData>
  <mergeCells count="3">
    <mergeCell ref="B2:F2"/>
    <mergeCell ref="B10:E28"/>
    <mergeCell ref="B30:E49"/>
  </mergeCells>
  <pageMargins left="0.27559055118110237" right="0.31496062992125984" top="0.31496062992125984" bottom="0.74803149606299213" header="0.31496062992125984" footer="0.31496062992125984"/>
  <pageSetup paperSize="9" scale="88" orientation="portrait" r:id="rId1"/>
  <headerFooter>
    <oddHeader>&amp;C Devil's Kitchen Ltd</oddHeader>
    <oddFooter>&amp;LIssue date: 12.06.19&amp;C&amp;"-,Bold"Issued by: Technical Advisor
Authorised by: General Manager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H25"/>
  <sheetViews>
    <sheetView view="pageBreakPreview" topLeftCell="A7" zoomScale="120" zoomScaleNormal="100" zoomScaleSheetLayoutView="120" workbookViewId="0">
      <selection activeCell="C25" sqref="C25:F25"/>
    </sheetView>
  </sheetViews>
  <sheetFormatPr defaultColWidth="9.109375" defaultRowHeight="13.8"/>
  <cols>
    <col min="1" max="16384" width="9.109375" style="23"/>
  </cols>
  <sheetData>
    <row r="1" spans="1:8" ht="33.6">
      <c r="A1" s="113"/>
      <c r="B1" s="114"/>
      <c r="C1" s="114"/>
      <c r="D1" s="115" t="s">
        <v>226</v>
      </c>
      <c r="E1" s="114"/>
      <c r="F1" s="114"/>
      <c r="G1" s="114"/>
      <c r="H1" s="116"/>
    </row>
    <row r="3" spans="1:8" ht="15.6">
      <c r="A3" s="117" t="s">
        <v>227</v>
      </c>
      <c r="B3" s="118"/>
    </row>
    <row r="4" spans="1:8" ht="15">
      <c r="A4" s="118"/>
    </row>
    <row r="5" spans="1:8" ht="15.6">
      <c r="A5" s="119" t="s">
        <v>228</v>
      </c>
      <c r="B5" s="20"/>
      <c r="C5" s="20"/>
      <c r="D5" s="20"/>
      <c r="E5" s="20"/>
      <c r="F5" s="120"/>
      <c r="G5" s="20"/>
    </row>
    <row r="6" spans="1:8" ht="15.6">
      <c r="A6" s="119" t="s">
        <v>229</v>
      </c>
      <c r="B6" s="20"/>
      <c r="C6" s="20"/>
      <c r="D6" s="20"/>
      <c r="E6" s="20"/>
      <c r="F6" s="20"/>
      <c r="G6" s="20"/>
    </row>
    <row r="7" spans="1:8" ht="15.6">
      <c r="A7" s="119"/>
      <c r="B7" s="20"/>
      <c r="C7" s="20"/>
      <c r="D7" s="20"/>
      <c r="E7" s="20"/>
      <c r="F7" s="20"/>
      <c r="G7" s="120"/>
    </row>
    <row r="8" spans="1:8" ht="15.6">
      <c r="A8" s="119"/>
      <c r="B8" s="20"/>
      <c r="C8" s="20"/>
      <c r="D8" s="20"/>
      <c r="E8" s="20"/>
      <c r="F8" s="20"/>
      <c r="G8" s="20"/>
    </row>
    <row r="9" spans="1:8" ht="15.6">
      <c r="A9" s="119"/>
      <c r="B9" s="20"/>
      <c r="C9" s="20"/>
      <c r="D9" s="20"/>
      <c r="E9" s="20"/>
      <c r="F9" s="20"/>
      <c r="G9" s="20"/>
    </row>
    <row r="10" spans="1:8" ht="14.4">
      <c r="A10" s="20"/>
      <c r="B10" s="20"/>
      <c r="C10" s="20"/>
      <c r="D10" s="20"/>
      <c r="E10" s="20"/>
      <c r="F10" s="20"/>
      <c r="G10" s="20"/>
    </row>
    <row r="11" spans="1:8" ht="14.4">
      <c r="A11" s="20"/>
      <c r="B11" s="20"/>
      <c r="C11" s="20"/>
      <c r="D11" s="20"/>
      <c r="E11" s="20"/>
      <c r="F11" s="20"/>
      <c r="G11" s="20"/>
    </row>
    <row r="12" spans="1:8" ht="15.6">
      <c r="A12" s="121" t="s">
        <v>230</v>
      </c>
      <c r="B12" s="20"/>
      <c r="C12" s="20"/>
      <c r="D12" s="20"/>
      <c r="E12" s="20"/>
      <c r="F12" s="20"/>
      <c r="G12" s="20"/>
    </row>
    <row r="13" spans="1:8" ht="15">
      <c r="A13" s="118"/>
    </row>
    <row r="14" spans="1:8" ht="14.4">
      <c r="A14" s="272" t="s">
        <v>231</v>
      </c>
      <c r="B14" s="272"/>
      <c r="C14" s="268"/>
      <c r="D14" s="268"/>
      <c r="E14" s="268"/>
      <c r="F14" s="268"/>
    </row>
    <row r="15" spans="1:8" ht="14.4">
      <c r="A15" s="267" t="s">
        <v>232</v>
      </c>
      <c r="B15" s="267"/>
      <c r="C15" s="268"/>
      <c r="D15" s="268"/>
      <c r="E15" s="268"/>
      <c r="F15" s="268"/>
    </row>
    <row r="16" spans="1:8" ht="48" customHeight="1">
      <c r="A16" s="267" t="s">
        <v>233</v>
      </c>
      <c r="B16" s="267"/>
      <c r="C16" s="268"/>
      <c r="D16" s="268"/>
      <c r="E16" s="268"/>
      <c r="F16" s="268"/>
    </row>
    <row r="17" spans="1:8" ht="14.4">
      <c r="A17" s="267" t="s">
        <v>234</v>
      </c>
      <c r="B17" s="267"/>
      <c r="C17" s="269"/>
      <c r="D17" s="270"/>
      <c r="E17" s="270"/>
      <c r="F17" s="271"/>
    </row>
    <row r="18" spans="1:8" ht="14.4">
      <c r="C18" s="20"/>
      <c r="D18" s="20"/>
      <c r="E18" s="20"/>
      <c r="F18" s="20"/>
    </row>
    <row r="19" spans="1:8" ht="14.4">
      <c r="C19" s="20"/>
      <c r="D19" s="20"/>
      <c r="E19" s="20"/>
      <c r="F19" s="20"/>
    </row>
    <row r="20" spans="1:8" ht="15.6">
      <c r="A20" s="121" t="s">
        <v>235</v>
      </c>
      <c r="C20" s="20"/>
      <c r="D20" s="20"/>
      <c r="E20" s="20"/>
      <c r="F20" s="20"/>
    </row>
    <row r="21" spans="1:8" ht="14.4">
      <c r="C21" s="20"/>
      <c r="D21" s="20"/>
      <c r="E21" s="20"/>
      <c r="F21" s="20"/>
    </row>
    <row r="22" spans="1:8" ht="14.4">
      <c r="A22" s="272" t="s">
        <v>231</v>
      </c>
      <c r="B22" s="272"/>
      <c r="C22" s="268" t="s">
        <v>22</v>
      </c>
      <c r="D22" s="268"/>
      <c r="E22" s="268"/>
      <c r="F22" s="268"/>
    </row>
    <row r="23" spans="1:8" ht="14.4">
      <c r="A23" s="267" t="s">
        <v>232</v>
      </c>
      <c r="B23" s="267"/>
      <c r="C23" s="268" t="s">
        <v>236</v>
      </c>
      <c r="D23" s="268"/>
      <c r="E23" s="268"/>
      <c r="F23" s="268"/>
    </row>
    <row r="24" spans="1:8" ht="37.5" customHeight="1">
      <c r="A24" s="267" t="s">
        <v>233</v>
      </c>
      <c r="B24" s="267"/>
      <c r="C24" s="268"/>
      <c r="D24" s="268"/>
      <c r="E24" s="268"/>
      <c r="F24" s="268"/>
      <c r="H24"/>
    </row>
    <row r="25" spans="1:8" ht="14.4">
      <c r="A25" s="267" t="s">
        <v>234</v>
      </c>
      <c r="B25" s="267"/>
      <c r="C25" s="269">
        <v>44109</v>
      </c>
      <c r="D25" s="270"/>
      <c r="E25" s="270"/>
      <c r="F25" s="271"/>
    </row>
  </sheetData>
  <mergeCells count="16">
    <mergeCell ref="A14:B14"/>
    <mergeCell ref="C14:F14"/>
    <mergeCell ref="A15:B15"/>
    <mergeCell ref="C15:F15"/>
    <mergeCell ref="A16:B16"/>
    <mergeCell ref="C16:F16"/>
    <mergeCell ref="A24:B24"/>
    <mergeCell ref="C24:F24"/>
    <mergeCell ref="A25:B25"/>
    <mergeCell ref="C25:F25"/>
    <mergeCell ref="A17:B17"/>
    <mergeCell ref="C17:F17"/>
    <mergeCell ref="A22:B22"/>
    <mergeCell ref="C22:F22"/>
    <mergeCell ref="A23:B23"/>
    <mergeCell ref="C23:F23"/>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12.06.19&amp;C&amp;"-,Bold"Issued by: Technical Advisor
Authorised by: General Manager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1"/>
    <pageSetUpPr fitToPage="1"/>
  </sheetPr>
  <dimension ref="A1:L12"/>
  <sheetViews>
    <sheetView view="pageBreakPreview" zoomScale="60" zoomScaleNormal="100" workbookViewId="0">
      <selection activeCell="G9" sqref="G9:I9"/>
    </sheetView>
  </sheetViews>
  <sheetFormatPr defaultColWidth="9.109375" defaultRowHeight="13.8"/>
  <cols>
    <col min="1" max="2" width="9.109375" style="23"/>
    <col min="3" max="3" width="5.109375" style="23" customWidth="1"/>
    <col min="4" max="6" width="9.109375" style="23"/>
    <col min="7" max="7" width="10" style="23" customWidth="1"/>
    <col min="8" max="9" width="9.109375" style="23"/>
    <col min="10" max="10" width="11.109375" style="23" customWidth="1"/>
    <col min="11" max="11" width="10.109375" style="23" customWidth="1"/>
    <col min="12" max="12" width="11.88671875" style="23" customWidth="1"/>
    <col min="13" max="16384" width="9.109375" style="23"/>
  </cols>
  <sheetData>
    <row r="1" spans="1:12" s="1" customFormat="1" ht="15.75" customHeight="1" thickBot="1">
      <c r="A1" s="70"/>
      <c r="B1" s="12"/>
      <c r="C1" s="12"/>
      <c r="D1" s="12"/>
      <c r="E1" s="122"/>
      <c r="F1" s="14"/>
      <c r="G1" s="14"/>
      <c r="H1" s="14"/>
      <c r="I1" s="14"/>
      <c r="J1" s="14"/>
    </row>
    <row r="2" spans="1:12" ht="30" customHeight="1" thickBot="1">
      <c r="A2" s="123"/>
      <c r="B2" s="124"/>
      <c r="C2" s="124"/>
      <c r="D2" s="125" t="s">
        <v>237</v>
      </c>
      <c r="E2" s="124"/>
      <c r="F2" s="124"/>
      <c r="G2" s="124"/>
      <c r="H2" s="124"/>
      <c r="I2" s="124"/>
      <c r="J2" s="124"/>
      <c r="K2" s="124"/>
      <c r="L2" s="126"/>
    </row>
    <row r="4" spans="1:12">
      <c r="F4" s="23" t="s">
        <v>238</v>
      </c>
    </row>
    <row r="5" spans="1:12" ht="14.4">
      <c r="A5" s="166" t="s">
        <v>234</v>
      </c>
      <c r="B5" s="167"/>
      <c r="C5" s="168"/>
      <c r="D5" s="166" t="s">
        <v>239</v>
      </c>
      <c r="E5" s="167"/>
      <c r="F5" s="168"/>
      <c r="G5" s="147" t="s">
        <v>240</v>
      </c>
      <c r="H5" s="279"/>
      <c r="I5" s="280"/>
      <c r="J5" s="147" t="s">
        <v>241</v>
      </c>
      <c r="K5" s="148"/>
      <c r="L5" s="149"/>
    </row>
    <row r="6" spans="1:12" ht="94.5" customHeight="1">
      <c r="A6" s="275">
        <v>43846</v>
      </c>
      <c r="B6" s="142"/>
      <c r="C6" s="142"/>
      <c r="D6" s="139">
        <v>1</v>
      </c>
      <c r="E6" s="139"/>
      <c r="F6" s="139"/>
      <c r="G6" s="276" t="s">
        <v>242</v>
      </c>
      <c r="H6" s="277"/>
      <c r="I6" s="278"/>
      <c r="J6" s="142" t="s">
        <v>4</v>
      </c>
      <c r="K6" s="142"/>
      <c r="L6" s="142"/>
    </row>
    <row r="7" spans="1:12" ht="35.25" customHeight="1">
      <c r="A7" s="275">
        <v>44096</v>
      </c>
      <c r="B7" s="142"/>
      <c r="C7" s="142"/>
      <c r="D7" s="139">
        <v>2</v>
      </c>
      <c r="E7" s="139"/>
      <c r="F7" s="139"/>
      <c r="G7" s="276" t="s">
        <v>252</v>
      </c>
      <c r="H7" s="277"/>
      <c r="I7" s="278"/>
      <c r="J7" s="142" t="s">
        <v>4</v>
      </c>
      <c r="K7" s="142"/>
      <c r="L7" s="142"/>
    </row>
    <row r="8" spans="1:12" ht="41.25" customHeight="1">
      <c r="A8" s="275">
        <v>44109</v>
      </c>
      <c r="B8" s="142"/>
      <c r="C8" s="142"/>
      <c r="D8" s="139">
        <v>3</v>
      </c>
      <c r="E8" s="139"/>
      <c r="F8" s="139"/>
      <c r="G8" s="276" t="s">
        <v>260</v>
      </c>
      <c r="H8" s="277"/>
      <c r="I8" s="278"/>
      <c r="J8" s="142" t="s">
        <v>4</v>
      </c>
      <c r="K8" s="142"/>
      <c r="L8" s="142"/>
    </row>
    <row r="9" spans="1:12" ht="30.75" customHeight="1">
      <c r="A9" s="275"/>
      <c r="B9" s="142"/>
      <c r="C9" s="142"/>
      <c r="D9" s="139"/>
      <c r="E9" s="139"/>
      <c r="F9" s="139"/>
      <c r="G9" s="276"/>
      <c r="H9" s="277"/>
      <c r="I9" s="278"/>
      <c r="J9" s="142"/>
      <c r="K9" s="142"/>
      <c r="L9" s="142"/>
    </row>
    <row r="10" spans="1:12" ht="183.75" customHeight="1">
      <c r="A10" s="275"/>
      <c r="B10" s="142"/>
      <c r="C10" s="142"/>
      <c r="D10" s="139"/>
      <c r="E10" s="139"/>
      <c r="F10" s="139"/>
      <c r="G10" s="276"/>
      <c r="H10" s="277"/>
      <c r="I10" s="278"/>
      <c r="J10" s="142"/>
      <c r="K10" s="142"/>
      <c r="L10" s="142"/>
    </row>
    <row r="11" spans="1:12" ht="18.75" customHeight="1">
      <c r="A11" s="273"/>
      <c r="B11" s="274"/>
      <c r="C11" s="274"/>
      <c r="D11" s="274"/>
      <c r="E11" s="274"/>
      <c r="F11" s="274"/>
      <c r="G11" s="274"/>
      <c r="H11" s="274"/>
      <c r="I11" s="274"/>
      <c r="J11" s="274"/>
      <c r="K11" s="274"/>
      <c r="L11" s="274"/>
    </row>
    <row r="12" spans="1:12" ht="57.75" customHeight="1">
      <c r="A12" s="275"/>
      <c r="B12" s="142"/>
      <c r="C12" s="142"/>
      <c r="D12" s="139"/>
      <c r="E12" s="139"/>
      <c r="F12" s="139"/>
      <c r="G12" s="276"/>
      <c r="H12" s="277"/>
      <c r="I12" s="278"/>
      <c r="J12" s="142"/>
      <c r="K12" s="142"/>
      <c r="L12" s="142"/>
    </row>
  </sheetData>
  <mergeCells count="32">
    <mergeCell ref="A5:C5"/>
    <mergeCell ref="D5:F5"/>
    <mergeCell ref="G5:I5"/>
    <mergeCell ref="J5:L5"/>
    <mergeCell ref="A6:C6"/>
    <mergeCell ref="D6:F6"/>
    <mergeCell ref="G6:I6"/>
    <mergeCell ref="J6:L6"/>
    <mergeCell ref="A7:C7"/>
    <mergeCell ref="D7:F7"/>
    <mergeCell ref="G7:I7"/>
    <mergeCell ref="J7:L7"/>
    <mergeCell ref="A8:C8"/>
    <mergeCell ref="D8:F8"/>
    <mergeCell ref="G8:I8"/>
    <mergeCell ref="J8:L8"/>
    <mergeCell ref="A9:C9"/>
    <mergeCell ref="D9:F9"/>
    <mergeCell ref="G9:I9"/>
    <mergeCell ref="J9:L9"/>
    <mergeCell ref="A10:C10"/>
    <mergeCell ref="D10:F10"/>
    <mergeCell ref="G10:I10"/>
    <mergeCell ref="J10:L10"/>
    <mergeCell ref="A11:C11"/>
    <mergeCell ref="D11:F11"/>
    <mergeCell ref="G11:I11"/>
    <mergeCell ref="J11:L11"/>
    <mergeCell ref="A12:C12"/>
    <mergeCell ref="D12:F12"/>
    <mergeCell ref="G12:I12"/>
    <mergeCell ref="J12:L12"/>
  </mergeCells>
  <pageMargins left="0.27559055118110237" right="0.31496062992125984" top="0.31496062992125984" bottom="0.74803149606299213" header="0.31496062992125984" footer="0.31496062992125984"/>
  <pageSetup paperSize="9" scale="85" orientation="portrait" r:id="rId1"/>
  <headerFooter>
    <oddHeader>&amp;C Devil's Kitchen Ltd</oddHeader>
    <oddFooter>&amp;LIssue date: 12.06.19&amp;C&amp;"-,Bold"Issued by: Technical Advisor
Authorised by: General Manager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FBA0F3E77CB54783BC77D41FD98953" ma:contentTypeVersion="7" ma:contentTypeDescription="Create a new document." ma:contentTypeScope="" ma:versionID="2dd85aadd89a3dbdde61ca1a85df22c3">
  <xsd:schema xmlns:xsd="http://www.w3.org/2001/XMLSchema" xmlns:xs="http://www.w3.org/2001/XMLSchema" xmlns:p="http://schemas.microsoft.com/office/2006/metadata/properties" xmlns:ns2="b91d88ba-030c-43db-94e3-e53a65bf8d6d" xmlns:ns3="d5dee639-9ab9-4e1a-8d68-a4a7c1069943" targetNamespace="http://schemas.microsoft.com/office/2006/metadata/properties" ma:root="true" ma:fieldsID="56a58e375a7bb93306bfa99e15469490" ns2:_="" ns3:_="">
    <xsd:import namespace="b91d88ba-030c-43db-94e3-e53a65bf8d6d"/>
    <xsd:import namespace="d5dee639-9ab9-4e1a-8d68-a4a7c10699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d88ba-030c-43db-94e3-e53a65bf8d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dee639-9ab9-4e1a-8d68-a4a7c106994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CD257-85B7-48A0-8269-ABD55BE10C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68EED0A-85AE-4F62-A212-884E0D701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d88ba-030c-43db-94e3-e53a65bf8d6d"/>
    <ds:schemaRef ds:uri="d5dee639-9ab9-4e1a-8d68-a4a7c1069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529C72-67D7-4292-825C-F5FF958028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Front Page</vt:lpstr>
      <vt:lpstr>Product Desc</vt:lpstr>
      <vt:lpstr>Ingredients</vt:lpstr>
      <vt:lpstr>Nutrition &amp; Analytical Standard</vt:lpstr>
      <vt:lpstr>Intolerance</vt:lpstr>
      <vt:lpstr>Packaging and Shelf Life </vt:lpstr>
      <vt:lpstr>Sign Off (1)</vt:lpstr>
      <vt:lpstr>Amends</vt:lpstr>
      <vt:lpstr>Amends!Print_Area</vt:lpstr>
      <vt:lpstr>'Front Page'!Print_Area</vt:lpstr>
      <vt:lpstr>Ingredients!Print_Area</vt:lpstr>
      <vt:lpstr>Intolerance!Print_Area</vt:lpstr>
      <vt:lpstr>'Nutrition &amp; Analytical Standard'!Print_Area</vt:lpstr>
      <vt:lpstr>'Packaging and Shelf Life '!Print_Area</vt:lpstr>
      <vt:lpstr>'Sign Off (1)'!Print_Area</vt:lpstr>
      <vt:lpstr>'Front Page'!Print_Titles</vt:lpstr>
    </vt:vector>
  </TitlesOfParts>
  <Manager/>
  <Company>Ecotricity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Barry.Jordan</dc:creator>
  <cp:keywords/>
  <dc:description/>
  <cp:lastModifiedBy>Laura Stone</cp:lastModifiedBy>
  <cp:revision/>
  <dcterms:created xsi:type="dcterms:W3CDTF">2018-04-13T15:50:28Z</dcterms:created>
  <dcterms:modified xsi:type="dcterms:W3CDTF">2021-04-22T14:54:31Z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0x010100BFFBA0F3E77CB54783BC77D41FD98953</vt:lpwstr>
  </property>
</Properties>
</file>